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ctiznl.sharepoint.com/sites/testenuitrolMO-Voorbereiding/Gedeelde documenten/Voorbereiding/Subsidieregeling/Publicatie/DEF documenten publicatie/Website Samenvoormedicatieoverdracht/"/>
    </mc:Choice>
  </mc:AlternateContent>
  <xr:revisionPtr revIDLastSave="43" documentId="8_{C3AEC375-A9FF-3846-A350-CFEEF1EBD5BB}" xr6:coauthVersionLast="47" xr6:coauthVersionMax="47" xr10:uidLastSave="{F538D782-CB05-4567-B5FD-ECEE6431E84D}"/>
  <bookViews>
    <workbookView xWindow="28680" yWindow="-120" windowWidth="29040" windowHeight="15840" xr2:uid="{00000000-000D-0000-FFFF-FFFF00000000}"/>
  </bookViews>
  <sheets>
    <sheet name="Toelichting" sheetId="22" r:id="rId1"/>
    <sheet name="OF (1)" sheetId="8" r:id="rId2"/>
    <sheet name="OF (2)" sheetId="18" r:id="rId3"/>
    <sheet name="HZ (1)" sheetId="12" r:id="rId4"/>
    <sheet name="HZ (2)" sheetId="19" r:id="rId5"/>
    <sheet name="MSZ" sheetId="20" r:id="rId6"/>
    <sheet name="TZ" sheetId="13" r:id="rId7"/>
    <sheet name="VVT (verpleeg)" sheetId="14" r:id="rId8"/>
    <sheet name="VVT (thuiszorg)" sheetId="15" r:id="rId9"/>
    <sheet name="GGZ" sheetId="16" r:id="rId10"/>
    <sheet name="GZ" sheetId="17" r:id="rId11"/>
    <sheet name="PGO" sheetId="21" r:id="rId12"/>
    <sheet name="Penvoerder" sheetId="4" r:id="rId13"/>
    <sheet name="Totaal" sheetId="5" r:id="rId14"/>
    <sheet name="Gegevens " sheetId="3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  <c r="F14" i="5"/>
  <c r="F9" i="5"/>
  <c r="F8" i="5"/>
  <c r="F7" i="5"/>
  <c r="L9" i="5"/>
  <c r="F12" i="21"/>
  <c r="F19" i="21" s="1"/>
  <c r="F11" i="21"/>
  <c r="F10" i="21"/>
  <c r="F13" i="21" s="1"/>
  <c r="G12" i="4"/>
  <c r="K15" i="5"/>
  <c r="J15" i="5"/>
  <c r="I15" i="5"/>
  <c r="H15" i="5"/>
  <c r="G15" i="5"/>
  <c r="E15" i="5"/>
  <c r="D15" i="5"/>
  <c r="C15" i="5"/>
  <c r="J14" i="5"/>
  <c r="I14" i="5"/>
  <c r="H14" i="5"/>
  <c r="G14" i="5"/>
  <c r="E14" i="5"/>
  <c r="D14" i="5"/>
  <c r="C14" i="5"/>
  <c r="B14" i="5"/>
  <c r="B15" i="5"/>
  <c r="B7" i="5"/>
  <c r="J9" i="5"/>
  <c r="I9" i="5"/>
  <c r="H9" i="5"/>
  <c r="G9" i="5"/>
  <c r="E9" i="5"/>
  <c r="D9" i="5"/>
  <c r="C9" i="5"/>
  <c r="B9" i="5"/>
  <c r="K8" i="5"/>
  <c r="J8" i="5"/>
  <c r="I8" i="5"/>
  <c r="H8" i="5"/>
  <c r="G8" i="5"/>
  <c r="E8" i="5"/>
  <c r="D8" i="5"/>
  <c r="C8" i="5"/>
  <c r="B8" i="5"/>
  <c r="J7" i="5"/>
  <c r="I7" i="5"/>
  <c r="H7" i="5"/>
  <c r="G7" i="5"/>
  <c r="E7" i="5"/>
  <c r="D7" i="5"/>
  <c r="C7" i="5"/>
  <c r="G34" i="17"/>
  <c r="F31" i="17"/>
  <c r="F30" i="17"/>
  <c r="F29" i="17"/>
  <c r="F26" i="17"/>
  <c r="F25" i="17"/>
  <c r="F22" i="17"/>
  <c r="F42" i="17" s="1"/>
  <c r="F21" i="17"/>
  <c r="F20" i="17"/>
  <c r="F33" i="17" s="1"/>
  <c r="F16" i="17"/>
  <c r="F37" i="17" s="1"/>
  <c r="F15" i="17"/>
  <c r="F17" i="17"/>
  <c r="G34" i="16"/>
  <c r="F31" i="16"/>
  <c r="F30" i="16"/>
  <c r="F29" i="16"/>
  <c r="F26" i="16"/>
  <c r="F25" i="16"/>
  <c r="F22" i="16"/>
  <c r="F42" i="16" s="1"/>
  <c r="F21" i="16"/>
  <c r="F20" i="16"/>
  <c r="F41" i="16" s="1"/>
  <c r="F16" i="16"/>
  <c r="F37" i="16" s="1"/>
  <c r="F15" i="16"/>
  <c r="F14" i="16"/>
  <c r="F17" i="16" s="1"/>
  <c r="G34" i="15"/>
  <c r="F31" i="15"/>
  <c r="F30" i="15"/>
  <c r="F29" i="15"/>
  <c r="F26" i="15"/>
  <c r="F25" i="15"/>
  <c r="F22" i="15"/>
  <c r="F42" i="15" s="1"/>
  <c r="F21" i="15"/>
  <c r="F20" i="15"/>
  <c r="F41" i="15" s="1"/>
  <c r="F16" i="15"/>
  <c r="F37" i="15" s="1"/>
  <c r="F15" i="15"/>
  <c r="F14" i="15"/>
  <c r="F17" i="15" s="1"/>
  <c r="G34" i="14"/>
  <c r="F31" i="14"/>
  <c r="F30" i="14"/>
  <c r="F29" i="14"/>
  <c r="F26" i="14"/>
  <c r="F25" i="14"/>
  <c r="F22" i="14"/>
  <c r="F42" i="14" s="1"/>
  <c r="F21" i="14"/>
  <c r="F20" i="14"/>
  <c r="F41" i="14" s="1"/>
  <c r="F16" i="14"/>
  <c r="F37" i="14" s="1"/>
  <c r="F15" i="14"/>
  <c r="F14" i="14"/>
  <c r="F17" i="14" s="1"/>
  <c r="F42" i="13"/>
  <c r="F41" i="13"/>
  <c r="F43" i="13" s="1"/>
  <c r="F36" i="13"/>
  <c r="F47" i="13" s="1"/>
  <c r="G34" i="13"/>
  <c r="F31" i="13"/>
  <c r="F30" i="13"/>
  <c r="F29" i="13"/>
  <c r="F26" i="13"/>
  <c r="F25" i="13"/>
  <c r="F22" i="13"/>
  <c r="F21" i="13"/>
  <c r="F20" i="13"/>
  <c r="F33" i="13" s="1"/>
  <c r="F16" i="13"/>
  <c r="F37" i="13" s="1"/>
  <c r="F49" i="13" s="1"/>
  <c r="F15" i="13"/>
  <c r="F14" i="13"/>
  <c r="F17" i="13" s="1"/>
  <c r="F37" i="19"/>
  <c r="F36" i="19"/>
  <c r="F47" i="19" s="1"/>
  <c r="G34" i="19"/>
  <c r="F31" i="19"/>
  <c r="F30" i="19"/>
  <c r="F29" i="19"/>
  <c r="F26" i="19"/>
  <c r="F25" i="19"/>
  <c r="F22" i="19"/>
  <c r="F42" i="19" s="1"/>
  <c r="F21" i="19"/>
  <c r="F41" i="19" s="1"/>
  <c r="F20" i="19"/>
  <c r="F33" i="19" s="1"/>
  <c r="F16" i="19"/>
  <c r="F15" i="19"/>
  <c r="F17" i="19" s="1"/>
  <c r="F14" i="19"/>
  <c r="F36" i="12"/>
  <c r="G34" i="12"/>
  <c r="F31" i="12"/>
  <c r="F30" i="12"/>
  <c r="F29" i="12"/>
  <c r="F26" i="12"/>
  <c r="F25" i="12"/>
  <c r="F22" i="12"/>
  <c r="F42" i="12" s="1"/>
  <c r="F21" i="12"/>
  <c r="F20" i="12"/>
  <c r="F33" i="12" s="1"/>
  <c r="F16" i="12"/>
  <c r="F37" i="12" s="1"/>
  <c r="F49" i="12" s="1"/>
  <c r="F15" i="12"/>
  <c r="F14" i="12"/>
  <c r="F17" i="12" s="1"/>
  <c r="G34" i="18"/>
  <c r="F31" i="18"/>
  <c r="F30" i="18"/>
  <c r="F29" i="18"/>
  <c r="F26" i="18"/>
  <c r="F25" i="18"/>
  <c r="F22" i="18"/>
  <c r="F42" i="18" s="1"/>
  <c r="F21" i="18"/>
  <c r="F20" i="18"/>
  <c r="F33" i="18" s="1"/>
  <c r="F16" i="18"/>
  <c r="F37" i="18" s="1"/>
  <c r="F49" i="18" s="1"/>
  <c r="F15" i="18"/>
  <c r="F14" i="18"/>
  <c r="F17" i="18" s="1"/>
  <c r="F14" i="4"/>
  <c r="F15" i="4"/>
  <c r="F10" i="4"/>
  <c r="F16" i="4" s="1"/>
  <c r="M9" i="5" s="1"/>
  <c r="F9" i="4"/>
  <c r="F8" i="4"/>
  <c r="F17" i="4"/>
  <c r="M10" i="5" s="1"/>
  <c r="N10" i="5" s="1"/>
  <c r="F36" i="8"/>
  <c r="F47" i="8" s="1"/>
  <c r="G34" i="8"/>
  <c r="F31" i="8"/>
  <c r="F30" i="8"/>
  <c r="F29" i="8"/>
  <c r="F26" i="8"/>
  <c r="F25" i="8"/>
  <c r="F22" i="8"/>
  <c r="F42" i="8" s="1"/>
  <c r="F21" i="8"/>
  <c r="F41" i="8" s="1"/>
  <c r="F20" i="8"/>
  <c r="F33" i="8" s="1"/>
  <c r="F16" i="8"/>
  <c r="F37" i="8" s="1"/>
  <c r="F15" i="8"/>
  <c r="F17" i="8" s="1"/>
  <c r="F14" i="8"/>
  <c r="F29" i="20"/>
  <c r="F26" i="20"/>
  <c r="F42" i="20"/>
  <c r="F36" i="20"/>
  <c r="F47" i="20" s="1"/>
  <c r="F31" i="20"/>
  <c r="F30" i="20"/>
  <c r="F25" i="20"/>
  <c r="F22" i="20"/>
  <c r="F21" i="20"/>
  <c r="F41" i="20"/>
  <c r="F16" i="20"/>
  <c r="F37" i="20" s="1"/>
  <c r="F15" i="20"/>
  <c r="F17" i="20"/>
  <c r="G34" i="20"/>
  <c r="F12" i="5" l="1"/>
  <c r="F18" i="21"/>
  <c r="L7" i="5" s="1"/>
  <c r="L12" i="5" s="1"/>
  <c r="L14" i="5" s="1"/>
  <c r="F49" i="17"/>
  <c r="K9" i="5" s="1"/>
  <c r="F41" i="17"/>
  <c r="F36" i="17"/>
  <c r="F49" i="16"/>
  <c r="F43" i="16"/>
  <c r="F48" i="16"/>
  <c r="F33" i="16"/>
  <c r="F36" i="16"/>
  <c r="F49" i="15"/>
  <c r="F43" i="15"/>
  <c r="F48" i="15"/>
  <c r="F33" i="15"/>
  <c r="F36" i="15"/>
  <c r="F49" i="14"/>
  <c r="F43" i="14"/>
  <c r="F48" i="14"/>
  <c r="F33" i="14"/>
  <c r="F36" i="14"/>
  <c r="F38" i="13"/>
  <c r="F48" i="13"/>
  <c r="F50" i="13" s="1"/>
  <c r="F43" i="19"/>
  <c r="F48" i="19"/>
  <c r="F49" i="19"/>
  <c r="F50" i="19" s="1"/>
  <c r="F38" i="19"/>
  <c r="F38" i="12"/>
  <c r="F47" i="12"/>
  <c r="F41" i="12"/>
  <c r="F41" i="18"/>
  <c r="F36" i="18"/>
  <c r="F48" i="8"/>
  <c r="F43" i="8"/>
  <c r="F49" i="8"/>
  <c r="F50" i="8" s="1"/>
  <c r="F38" i="8"/>
  <c r="F49" i="20"/>
  <c r="F48" i="20"/>
  <c r="N8" i="5" s="1"/>
  <c r="F43" i="20"/>
  <c r="N15" i="5" s="1"/>
  <c r="F33" i="20"/>
  <c r="F38" i="20"/>
  <c r="M12" i="5"/>
  <c r="J12" i="5"/>
  <c r="I12" i="5"/>
  <c r="N9" i="5" l="1"/>
  <c r="F20" i="21"/>
  <c r="F50" i="20"/>
  <c r="F38" i="17"/>
  <c r="K14" i="5" s="1"/>
  <c r="N14" i="5" s="1"/>
  <c r="F47" i="17"/>
  <c r="K7" i="5" s="1"/>
  <c r="K12" i="5" s="1"/>
  <c r="F43" i="17"/>
  <c r="F48" i="17"/>
  <c r="F38" i="16"/>
  <c r="F47" i="16"/>
  <c r="F50" i="16" s="1"/>
  <c r="F38" i="15"/>
  <c r="F47" i="15"/>
  <c r="F50" i="15" s="1"/>
  <c r="F47" i="14"/>
  <c r="F50" i="14" s="1"/>
  <c r="F38" i="14"/>
  <c r="F43" i="12"/>
  <c r="F48" i="12"/>
  <c r="F50" i="12" s="1"/>
  <c r="F47" i="18"/>
  <c r="F38" i="18"/>
  <c r="G12" i="5"/>
  <c r="F43" i="18"/>
  <c r="F48" i="18"/>
  <c r="H12" i="5"/>
  <c r="F11" i="4"/>
  <c r="N7" i="5" l="1"/>
  <c r="F50" i="17"/>
  <c r="F50" i="18"/>
  <c r="F18" i="4"/>
  <c r="B12" i="5" l="1"/>
  <c r="E12" i="5" l="1"/>
  <c r="C12" i="5"/>
  <c r="D12" i="5"/>
  <c r="N12" i="5" l="1"/>
</calcChain>
</file>

<file path=xl/sharedStrings.xml><?xml version="1.0" encoding="utf-8"?>
<sst xmlns="http://schemas.openxmlformats.org/spreadsheetml/2006/main" count="671" uniqueCount="81">
  <si>
    <t>De vergoeding voor zorgaanbieders is opgebouwd uit een deel specifiek voor de Kickstart en een deel obv de BIA</t>
  </si>
  <si>
    <t>Sector</t>
  </si>
  <si>
    <t>OF</t>
  </si>
  <si>
    <t>Type zorgaanbieder</t>
  </si>
  <si>
    <t>Aantal medewerkers</t>
  </si>
  <si>
    <t>Aantal UZI-passen extra</t>
  </si>
  <si>
    <t>Leverancier</t>
  </si>
  <si>
    <t>Subsidiabele activiteit</t>
  </si>
  <si>
    <t xml:space="preserve">Totaal uren </t>
  </si>
  <si>
    <t>Tarief incl. btw (€)</t>
  </si>
  <si>
    <t>Vergoeding</t>
  </si>
  <si>
    <t xml:space="preserve">De-minimis </t>
  </si>
  <si>
    <t>Offerte/onderbouwing</t>
  </si>
  <si>
    <t>Vergoeding voor ICT-leverancier</t>
  </si>
  <si>
    <t xml:space="preserve">Aanpassing informatiesysteem </t>
  </si>
  <si>
    <t>1 (aanpassen informatiesystemen)</t>
  </si>
  <si>
    <t>Begeleiding praktijktesten/1e uitrol (2 regio's: +50%)</t>
  </si>
  <si>
    <t>Kennisdeling</t>
  </si>
  <si>
    <t>3 (kennisdeling)</t>
  </si>
  <si>
    <t>Totaal vergoeding ICT-leverancier</t>
  </si>
  <si>
    <t>Vergoeding voor zorgaanbieder</t>
  </si>
  <si>
    <t>Projectmanagement (A1 en B1)</t>
  </si>
  <si>
    <t>2 (implementatie MP9)</t>
  </si>
  <si>
    <t>Projectondersteuning (A2 en B2)</t>
  </si>
  <si>
    <t>Vergoeding voor zorgaanbieder - specifiek Kickstart</t>
  </si>
  <si>
    <t>Begeleiding bouw/testen/1e uitrol (B3)</t>
  </si>
  <si>
    <t>Aansluiting/ontsluiting (B4)</t>
  </si>
  <si>
    <t>Vergoeding voor zorgaanbieder - obv BIA</t>
  </si>
  <si>
    <t>Proces- en inhoudelijke implementatie (A3)</t>
  </si>
  <si>
    <t>Verzorgen scholing (A6)</t>
  </si>
  <si>
    <t>UZI-passen reservering (100%) (A8)</t>
  </si>
  <si>
    <t>Totaal vergoeding zorgaanbieder</t>
  </si>
  <si>
    <t>Waarvan de-minimis</t>
  </si>
  <si>
    <t>Activiteit 1</t>
  </si>
  <si>
    <t>Activiteit 3</t>
  </si>
  <si>
    <t xml:space="preserve">Totaal </t>
  </si>
  <si>
    <t>Zorgaanbieder</t>
  </si>
  <si>
    <t>Activiteit 2</t>
  </si>
  <si>
    <t>Totale vergoeding</t>
  </si>
  <si>
    <t>Berekening Kickstart, obv BIA rekening houdend met type en omvang zorgaanbieder. Bedragen inclusief btw</t>
  </si>
  <si>
    <t>HZ</t>
  </si>
  <si>
    <t>MSZ</t>
  </si>
  <si>
    <t>TZ</t>
  </si>
  <si>
    <t>VVT - verpleeg</t>
  </si>
  <si>
    <t>VVT - thuiszorg</t>
  </si>
  <si>
    <t>GGZ</t>
  </si>
  <si>
    <t>GZ</t>
  </si>
  <si>
    <t>Berekening Kickstart, PGO leverancier samenwerkingsverband</t>
  </si>
  <si>
    <t>De vergoeding voor de leverancier is gebasseerd op de uitvraag bouwkostenspecificatie die via het BT is ontvangen</t>
  </si>
  <si>
    <t>Vergoeding voor PGO-leverancier</t>
  </si>
  <si>
    <t>Totaal vergoeding PGO-leverancier</t>
  </si>
  <si>
    <t>Berekening Kickstart.  Bedragen inclusief btw</t>
  </si>
  <si>
    <t>Penvoerder</t>
  </si>
  <si>
    <t>Aantal weken</t>
  </si>
  <si>
    <t>Tarief (€)</t>
  </si>
  <si>
    <t>De-minimis</t>
  </si>
  <si>
    <t>Projectmanagement</t>
  </si>
  <si>
    <t>4 (organisatie samenwerkingsverband)</t>
  </si>
  <si>
    <t>Projectondersteuning</t>
  </si>
  <si>
    <t>Controler/administratie</t>
  </si>
  <si>
    <t>Accountant</t>
  </si>
  <si>
    <t xml:space="preserve">Kennisdeling </t>
  </si>
  <si>
    <t>Totaal vergoeding penvoerder</t>
  </si>
  <si>
    <t>Activiteit 4</t>
  </si>
  <si>
    <t>Totaal</t>
  </si>
  <si>
    <t>Sectoren/activiteiten</t>
  </si>
  <si>
    <t>OF1</t>
  </si>
  <si>
    <t>OF2</t>
  </si>
  <si>
    <t>HZ 1</t>
  </si>
  <si>
    <t>HZ 2</t>
  </si>
  <si>
    <t>VVT verpleeg</t>
  </si>
  <si>
    <t>VVT Thuiszorg</t>
  </si>
  <si>
    <t>PGO-lev</t>
  </si>
  <si>
    <t>nvt</t>
  </si>
  <si>
    <t>T.b.v. Leverancier</t>
  </si>
  <si>
    <t>T.b.v. Zorgaanbieder</t>
  </si>
  <si>
    <t>Het gezamenlijk met ICT-leveranciers aanpassen van de zorginformatiesystemen, om medicatieoverdracht mogelijk te maken, conform de eisen en technische specificaties van MP9</t>
  </si>
  <si>
    <t>De implementatie van MP9 in combinatie met de richtlijn, in de werkprocessen van de zorgaanbieders</t>
  </si>
  <si>
    <t>Kennisdeling, ten behoeve van alle bij de medicatieoverdracht betrokken sectoren en leveranciers</t>
  </si>
  <si>
    <t>De activiteiten rondom de opzet van de (project)organisatie van het samenwerkingsverband</t>
  </si>
  <si>
    <t>De vergoeding voor zorgaanbieders is in het kader van het voorkomen van staatssteun met een DAEB de-minimis van 500 K€ beperkt voor niet markt-conforme vergoeding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</si>
</sst>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\ * #,##0.00_);_(&quot;€&quot;\ * \(#,##0.00\);_(&quot;€&quot;\ * &quot;-&quot;??_);_(@_)"/>
    <numFmt numFmtId="165" formatCode="&quot;€&quot;\ #,##0"/>
    <numFmt numFmtId="166" formatCode="_(&quot;€&quot;\ * #,##0_);_(&quot;€&quot;\ * \(#,##0\);_(&quot;€&quot;\ * &quot;-&quot;??_);_(@_)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5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0" fontId="4" fillId="2" borderId="0" xfId="0" applyFont="1" applyFill="1"/>
    <xf numFmtId="1" fontId="2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0" fontId="5" fillId="0" borderId="0" xfId="0" applyFont="1"/>
    <xf numFmtId="1" fontId="0" fillId="3" borderId="0" xfId="0" applyNumberFormat="1" applyFill="1"/>
    <xf numFmtId="1" fontId="5" fillId="0" borderId="0" xfId="0" applyNumberFormat="1" applyFont="1"/>
    <xf numFmtId="1" fontId="2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2" fillId="0" borderId="0" xfId="0" applyNumberFormat="1" applyFont="1" applyAlignment="1">
      <alignment horizontal="left"/>
    </xf>
    <xf numFmtId="1" fontId="0" fillId="3" borderId="0" xfId="0" applyNumberFormat="1" applyFill="1" applyAlignment="1">
      <alignment horizontal="left"/>
    </xf>
    <xf numFmtId="1" fontId="0" fillId="3" borderId="0" xfId="0" applyNumberFormat="1" applyFill="1" applyAlignment="1">
      <alignment horizontal="righ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" fontId="4" fillId="0" borderId="0" xfId="0" applyNumberFormat="1" applyFont="1"/>
    <xf numFmtId="1" fontId="4" fillId="3" borderId="0" xfId="0" applyNumberFormat="1" applyFont="1" applyFill="1"/>
    <xf numFmtId="1" fontId="2" fillId="3" borderId="0" xfId="0" applyNumberFormat="1" applyFont="1" applyFill="1"/>
    <xf numFmtId="1" fontId="0" fillId="3" borderId="0" xfId="0" applyNumberFormat="1" applyFill="1" applyAlignment="1">
      <alignment horizontal="center"/>
    </xf>
    <xf numFmtId="1" fontId="2" fillId="3" borderId="0" xfId="0" applyNumberFormat="1" applyFont="1" applyFill="1" applyAlignment="1">
      <alignment horizontal="left"/>
    </xf>
    <xf numFmtId="165" fontId="0" fillId="0" borderId="0" xfId="0" applyNumberFormat="1"/>
    <xf numFmtId="4" fontId="0" fillId="0" borderId="0" xfId="0" applyNumberFormat="1"/>
    <xf numFmtId="165" fontId="0" fillId="0" borderId="0" xfId="0" applyNumberFormat="1" applyAlignment="1">
      <alignment vertical="center"/>
    </xf>
    <xf numFmtId="165" fontId="0" fillId="3" borderId="0" xfId="0" applyNumberFormat="1" applyFill="1"/>
    <xf numFmtId="3" fontId="0" fillId="0" borderId="0" xfId="0" applyNumberFormat="1"/>
    <xf numFmtId="0" fontId="6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7"/>
    </xf>
    <xf numFmtId="1" fontId="0" fillId="2" borderId="0" xfId="0" applyNumberFormat="1" applyFill="1"/>
    <xf numFmtId="0" fontId="5" fillId="2" borderId="0" xfId="0" applyFont="1" applyFill="1"/>
    <xf numFmtId="166" fontId="0" fillId="0" borderId="0" xfId="1" applyNumberFormat="1" applyFont="1"/>
    <xf numFmtId="1" fontId="3" fillId="0" borderId="0" xfId="0" applyNumberFormat="1" applyFont="1"/>
    <xf numFmtId="166" fontId="7" fillId="0" borderId="0" xfId="1" applyNumberFormat="1" applyFont="1" applyFill="1"/>
    <xf numFmtId="0" fontId="2" fillId="2" borderId="0" xfId="0" applyFont="1" applyFill="1" applyAlignment="1">
      <alignment horizontal="center"/>
    </xf>
    <xf numFmtId="165" fontId="7" fillId="0" borderId="0" xfId="1" applyNumberFormat="1" applyFont="1" applyFill="1"/>
    <xf numFmtId="165" fontId="2" fillId="0" borderId="0" xfId="0" applyNumberFormat="1" applyFont="1"/>
    <xf numFmtId="165" fontId="5" fillId="0" borderId="0" xfId="0" applyNumberFormat="1" applyFont="1"/>
    <xf numFmtId="1" fontId="4" fillId="2" borderId="0" xfId="0" applyNumberFormat="1" applyFont="1" applyFill="1"/>
    <xf numFmtId="165" fontId="0" fillId="2" borderId="0" xfId="0" applyNumberFormat="1" applyFill="1"/>
    <xf numFmtId="165" fontId="0" fillId="2" borderId="0" xfId="0" applyNumberFormat="1" applyFill="1" applyAlignment="1">
      <alignment vertical="center"/>
    </xf>
    <xf numFmtId="165" fontId="2" fillId="2" borderId="0" xfId="0" applyNumberFormat="1" applyFont="1" applyFill="1"/>
    <xf numFmtId="165" fontId="2" fillId="3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165" fontId="2" fillId="0" borderId="0" xfId="1" applyNumberFormat="1" applyFont="1" applyFill="1"/>
    <xf numFmtId="1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Protection="1"/>
    <xf numFmtId="1" fontId="0" fillId="0" borderId="0" xfId="0" applyNumberFormat="1" applyProtection="1">
      <protection locked="0"/>
    </xf>
    <xf numFmtId="1" fontId="5" fillId="0" borderId="0" xfId="0" applyNumberFormat="1" applyFont="1" applyProtection="1">
      <protection locked="0"/>
    </xf>
    <xf numFmtId="1" fontId="2" fillId="2" borderId="0" xfId="0" applyNumberFormat="1" applyFont="1" applyFill="1" applyAlignment="1" applyProtection="1">
      <alignment horizontal="left"/>
      <protection locked="0"/>
    </xf>
    <xf numFmtId="1" fontId="2" fillId="2" borderId="0" xfId="0" applyNumberFormat="1" applyFont="1" applyFill="1" applyAlignment="1" applyProtection="1">
      <alignment horizontal="righ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1" fontId="0" fillId="0" borderId="0" xfId="0" applyNumberFormat="1" applyAlignment="1" applyProtection="1">
      <alignment horizontal="left"/>
      <protection locked="0"/>
    </xf>
    <xf numFmtId="1" fontId="0" fillId="0" borderId="0" xfId="0" applyNumberFormat="1" applyAlignment="1" applyProtection="1">
      <alignment horizontal="right"/>
      <protection locked="0"/>
    </xf>
    <xf numFmtId="1" fontId="2" fillId="3" borderId="0" xfId="0" applyNumberFormat="1" applyFont="1" applyFill="1" applyProtection="1">
      <protection locked="0"/>
    </xf>
    <xf numFmtId="1" fontId="2" fillId="2" borderId="0" xfId="0" applyNumberFormat="1" applyFont="1" applyFill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1" fontId="4" fillId="3" borderId="0" xfId="0" applyNumberFormat="1" applyFont="1" applyFill="1" applyProtection="1">
      <protection locked="0"/>
    </xf>
    <xf numFmtId="1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165" fontId="2" fillId="3" borderId="0" xfId="0" applyNumberFormat="1" applyFont="1" applyFill="1" applyProtection="1">
      <protection locked="0"/>
    </xf>
    <xf numFmtId="4" fontId="0" fillId="0" borderId="0" xfId="0" applyNumberFormat="1" applyProtection="1">
      <protection locked="0"/>
    </xf>
    <xf numFmtId="1" fontId="4" fillId="0" borderId="0" xfId="0" applyNumberFormat="1" applyFont="1" applyProtection="1"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1" fontId="3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165" fontId="0" fillId="0" borderId="0" xfId="0" applyNumberFormat="1" applyAlignment="1" applyProtection="1">
      <alignment vertical="center"/>
      <protection locked="0"/>
    </xf>
    <xf numFmtId="1" fontId="4" fillId="2" borderId="0" xfId="0" applyNumberFormat="1" applyFont="1" applyFill="1" applyProtection="1">
      <protection locked="0"/>
    </xf>
    <xf numFmtId="165" fontId="0" fillId="2" borderId="0" xfId="0" applyNumberFormat="1" applyFill="1" applyProtection="1">
      <protection locked="0"/>
    </xf>
    <xf numFmtId="165" fontId="0" fillId="2" borderId="0" xfId="0" applyNumberForma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1" fontId="0" fillId="2" borderId="0" xfId="0" applyNumberFormat="1" applyFill="1" applyProtection="1"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horizontal="left" vertical="center" indent="7"/>
      <protection locked="0"/>
    </xf>
    <xf numFmtId="1" fontId="5" fillId="0" borderId="0" xfId="0" applyNumberFormat="1" applyFont="1" applyProtection="1"/>
    <xf numFmtId="1" fontId="0" fillId="0" borderId="0" xfId="0" applyNumberFormat="1" applyProtection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190501</xdr:rowOff>
    </xdr:from>
    <xdr:to>
      <xdr:col>15</xdr:col>
      <xdr:colOff>609600</xdr:colOff>
      <xdr:row>22</xdr:row>
      <xdr:rowOff>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2333537-DDCA-D141-A2DD-F2C4AE389D25}"/>
            </a:ext>
          </a:extLst>
        </xdr:cNvPr>
        <xdr:cNvSpPr txBox="1"/>
      </xdr:nvSpPr>
      <xdr:spPr>
        <a:xfrm>
          <a:off x="666750" y="390526"/>
          <a:ext cx="9944100" cy="4010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/>
            <a:t>Toelichting</a:t>
          </a:r>
          <a:r>
            <a:rPr lang="nl-NL" sz="1200" b="1" baseline="0"/>
            <a:t> </a:t>
          </a:r>
        </a:p>
        <a:p>
          <a:endParaRPr lang="nl-NL" sz="1200" baseline="0"/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Dit format dient ingevuld te worden door de penvoerder met de kosten per opgegeven item.</a:t>
          </a:r>
          <a:r>
            <a:rPr lang="nl-NL" sz="1200"/>
            <a:t> </a:t>
          </a: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 begrotingsposten dienen onderbouwd te zijn. </a:t>
          </a: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Soms zal dat uren x tarief zijn, anders bijvoorbeeld een offerte</a:t>
          </a:r>
          <a:r>
            <a:rPr lang="nl-NL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de bouwkostenspecificatie. </a:t>
          </a:r>
          <a:endParaRPr lang="nl-NL" sz="1200"/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Indien er een tekstuele onderbouwing noodzakelijk is, dient deze kort en duidelijk te zijn. </a:t>
          </a:r>
          <a:r>
            <a:rPr lang="nl-NL" sz="1200"/>
            <a:t> </a:t>
          </a: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zorgaanbieder dienen alle onderbouwingen bijgevoegd te worden in één PDF in volgorde van de opgegeven begrotingsposten.</a:t>
          </a:r>
          <a:r>
            <a:rPr lang="nl-NL" sz="1200"/>
            <a:t> </a:t>
          </a:r>
        </a:p>
        <a:p>
          <a:endParaRPr lang="nl-NL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T.b.v. de kosten van de leveranciers (van zorgaanbieders en PGO) zullen via het begeleidingsteam (BT) een bouwkostenspecificatie worden opgevraagd.</a:t>
          </a:r>
          <a:r>
            <a:rPr lang="nl-NL" sz="1200"/>
            <a:t> </a:t>
          </a: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Zie hiervoor procedure bouwkostenspecificatie in het handboek penvoerder.</a:t>
          </a:r>
          <a:r>
            <a:rPr lang="nl-NL" sz="1200"/>
            <a:t> </a:t>
          </a: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T.b.v. de maximale bedragen per zorgaanbieder (zover niet genoemd in het Beleidskader) kan het BT deze aan de penvoerder opgeven.</a:t>
          </a:r>
          <a:r>
            <a:rPr lang="nl-NL" sz="1200"/>
            <a:t> </a:t>
          </a:r>
          <a:endParaRPr lang="nl-NL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Hiervoor dient de penvoerder de aantallen verschillende medewerkers per zorgaanbieder aan het BT aan te leveren.</a:t>
          </a:r>
          <a:r>
            <a:rPr lang="nl-NL" sz="1200"/>
            <a:t> </a:t>
          </a: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Een format hiervoor is vanaf 9 februari beschikbaar</a:t>
          </a:r>
          <a:r>
            <a:rPr lang="nl-NL" sz="1200"/>
            <a:t>.</a:t>
          </a:r>
        </a:p>
        <a:p>
          <a:endParaRPr lang="nl-NL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Voor externe ondersteuning is uitgegaan van maximaal 100 euro per uur excl. BTW.</a:t>
          </a:r>
          <a:r>
            <a:rPr lang="nl-NL" sz="1200"/>
            <a:t> </a:t>
          </a: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Indien het bedrag naar boven afwijkt kan dat, mits redelijk en verklaarbaar.</a:t>
          </a:r>
          <a:r>
            <a:rPr lang="nl-NL" sz="1200"/>
            <a:t> </a:t>
          </a: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Het totaalbedrag kan nooit het maximale bedrag van de betreffende post</a:t>
          </a:r>
          <a:r>
            <a:rPr lang="nl-NL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overstijgen.  </a:t>
          </a:r>
          <a:r>
            <a:rPr lang="nl-NL" sz="1200"/>
            <a:t> </a:t>
          </a:r>
        </a:p>
        <a:p>
          <a:endParaRPr lang="nl-NL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Dit format is opgesteld en beproefd maar kan omissies bevatten. </a:t>
          </a:r>
          <a:r>
            <a:rPr lang="nl-NL" sz="1200"/>
            <a:t> </a:t>
          </a:r>
        </a:p>
        <a:p>
          <a:r>
            <a:rPr lang="nl-N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penvoerder dient hierop alert te zijn en eventuele correcties aan te brengen.  </a:t>
          </a:r>
          <a:endParaRPr lang="nl-NL" sz="12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7112D-A695-48E0-B23A-85F263D53B36}">
  <dimension ref="A1"/>
  <sheetViews>
    <sheetView tabSelected="1" zoomScaleNormal="100" workbookViewId="0">
      <selection activeCell="R17" sqref="R17"/>
    </sheetView>
  </sheetViews>
  <sheetFormatPr defaultColWidth="8.83203125" defaultRowHeight="15.5" x14ac:dyDescent="0.35"/>
  <cols>
    <col min="1" max="16384" width="8.83203125" style="50"/>
  </cols>
  <sheetData/>
  <sheetProtection algorithmName="SHA-512" hashValue="gckCUPNXlP7VLCGODstrfp57/Ed8Msa8G1+YgIMMl11cQG3G5bQbTKbCGFjRiQ9ToRH5a2hyPZZgcB8J4+ZjLw==" saltValue="oghlhCNXaMq8YgZUn00Ee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4"/>
  <sheetViews>
    <sheetView zoomScale="90" zoomScaleNormal="90" workbookViewId="0">
      <pane xSplit="1" topLeftCell="B1" activePane="topRight" state="frozen"/>
      <selection activeCell="C6" sqref="C6"/>
      <selection pane="topRight" activeCell="A3" sqref="A3"/>
    </sheetView>
  </sheetViews>
  <sheetFormatPr defaultColWidth="9" defaultRowHeight="15.5" x14ac:dyDescent="0.35"/>
  <cols>
    <col min="1" max="1" width="53.83203125" style="1" customWidth="1"/>
    <col min="2" max="2" width="31.5" style="1" customWidth="1"/>
    <col min="3" max="3" width="18" style="1" customWidth="1"/>
    <col min="4" max="4" width="14.5" style="1" customWidth="1"/>
    <col min="5" max="5" width="17.33203125" style="1" customWidth="1"/>
    <col min="6" max="6" width="18" style="1" customWidth="1"/>
    <col min="7" max="7" width="13" style="1" customWidth="1"/>
    <col min="8" max="8" width="20.6640625" style="1" customWidth="1"/>
    <col min="9" max="16384" width="9" style="1"/>
  </cols>
  <sheetData>
    <row r="1" spans="1:8" x14ac:dyDescent="0.35">
      <c r="B1" s="9" t="s">
        <v>39</v>
      </c>
    </row>
    <row r="2" spans="1:8" ht="16.5" customHeight="1" x14ac:dyDescent="0.35">
      <c r="B2" s="1" t="s">
        <v>0</v>
      </c>
    </row>
    <row r="3" spans="1:8" ht="17.25" customHeight="1" x14ac:dyDescent="0.35">
      <c r="B3" s="1" t="s">
        <v>80</v>
      </c>
    </row>
    <row r="5" spans="1:8" x14ac:dyDescent="0.35">
      <c r="A5" s="10" t="s">
        <v>1</v>
      </c>
      <c r="B5" s="11" t="s">
        <v>45</v>
      </c>
      <c r="F5" s="12"/>
    </row>
    <row r="6" spans="1:8" x14ac:dyDescent="0.35">
      <c r="A6" s="13" t="s">
        <v>3</v>
      </c>
      <c r="B6" s="14"/>
    </row>
    <row r="7" spans="1:8" x14ac:dyDescent="0.35">
      <c r="A7" s="13" t="s">
        <v>4</v>
      </c>
      <c r="B7" s="14"/>
    </row>
    <row r="8" spans="1:8" x14ac:dyDescent="0.35">
      <c r="A8" s="13" t="s">
        <v>5</v>
      </c>
      <c r="B8" s="14"/>
    </row>
    <row r="9" spans="1:8" x14ac:dyDescent="0.35">
      <c r="A9" s="13" t="s">
        <v>6</v>
      </c>
      <c r="B9" s="14"/>
    </row>
    <row r="10" spans="1:8" x14ac:dyDescent="0.35">
      <c r="A10" s="13"/>
      <c r="B10" s="14"/>
    </row>
    <row r="11" spans="1:8" x14ac:dyDescent="0.35">
      <c r="A11" s="15"/>
      <c r="B11" s="16"/>
    </row>
    <row r="12" spans="1:8" x14ac:dyDescent="0.35">
      <c r="A12" s="16"/>
      <c r="B12" s="10" t="s">
        <v>7</v>
      </c>
      <c r="C12" s="10"/>
      <c r="D12" s="10" t="s">
        <v>8</v>
      </c>
      <c r="E12" s="10" t="s">
        <v>9</v>
      </c>
      <c r="F12" s="19" t="s">
        <v>10</v>
      </c>
      <c r="G12" s="4" t="s">
        <v>11</v>
      </c>
      <c r="H12" s="4" t="s">
        <v>12</v>
      </c>
    </row>
    <row r="13" spans="1:8" x14ac:dyDescent="0.35">
      <c r="A13" s="9" t="s">
        <v>13</v>
      </c>
    </row>
    <row r="14" spans="1:8" x14ac:dyDescent="0.35">
      <c r="A14" s="1" t="s">
        <v>14</v>
      </c>
      <c r="B14" s="15" t="s">
        <v>15</v>
      </c>
      <c r="E14" s="22"/>
      <c r="F14" s="22">
        <f>D14*E14</f>
        <v>0</v>
      </c>
    </row>
    <row r="15" spans="1:8" x14ac:dyDescent="0.35">
      <c r="A15" s="1" t="s">
        <v>16</v>
      </c>
      <c r="B15" s="15" t="s">
        <v>15</v>
      </c>
      <c r="E15" s="26"/>
      <c r="F15" s="22">
        <f>D15*E15</f>
        <v>0</v>
      </c>
    </row>
    <row r="16" spans="1:8" x14ac:dyDescent="0.35">
      <c r="A16" s="1" t="s">
        <v>17</v>
      </c>
      <c r="B16" s="15" t="s">
        <v>18</v>
      </c>
      <c r="E16" s="26"/>
      <c r="F16" s="22">
        <f>D16*E16</f>
        <v>0</v>
      </c>
    </row>
    <row r="17" spans="1:6" x14ac:dyDescent="0.35">
      <c r="A17" s="18" t="s">
        <v>19</v>
      </c>
      <c r="B17" s="13"/>
      <c r="C17" s="8"/>
      <c r="D17" s="8"/>
      <c r="E17" s="25"/>
      <c r="F17" s="42">
        <f>SUM(F14:F16)</f>
        <v>0</v>
      </c>
    </row>
    <row r="18" spans="1:6" x14ac:dyDescent="0.35">
      <c r="B18" s="15"/>
      <c r="E18" s="23"/>
    </row>
    <row r="19" spans="1:6" x14ac:dyDescent="0.35">
      <c r="A19" s="9" t="s">
        <v>20</v>
      </c>
      <c r="B19" s="15"/>
      <c r="E19" s="23"/>
    </row>
    <row r="20" spans="1:6" x14ac:dyDescent="0.35">
      <c r="A20" s="1" t="s">
        <v>21</v>
      </c>
      <c r="B20" s="15" t="s">
        <v>22</v>
      </c>
      <c r="E20" s="26"/>
      <c r="F20" s="22">
        <f t="shared" ref="F20:F31" si="0">D20*E20</f>
        <v>0</v>
      </c>
    </row>
    <row r="21" spans="1:6" x14ac:dyDescent="0.35">
      <c r="A21" s="1" t="s">
        <v>23</v>
      </c>
      <c r="B21" s="15" t="s">
        <v>22</v>
      </c>
      <c r="E21" s="26"/>
      <c r="F21" s="22">
        <f t="shared" si="0"/>
        <v>0</v>
      </c>
    </row>
    <row r="22" spans="1:6" x14ac:dyDescent="0.35">
      <c r="A22" s="1" t="s">
        <v>17</v>
      </c>
      <c r="B22" s="15" t="s">
        <v>18</v>
      </c>
      <c r="E22" s="26"/>
      <c r="F22" s="22">
        <f t="shared" si="0"/>
        <v>0</v>
      </c>
    </row>
    <row r="23" spans="1:6" x14ac:dyDescent="0.35">
      <c r="B23" s="15"/>
      <c r="E23" s="26"/>
      <c r="F23" s="22"/>
    </row>
    <row r="24" spans="1:6" x14ac:dyDescent="0.35">
      <c r="A24" s="9" t="s">
        <v>24</v>
      </c>
      <c r="B24" s="15"/>
      <c r="E24" s="26"/>
      <c r="F24" s="22"/>
    </row>
    <row r="25" spans="1:6" x14ac:dyDescent="0.35">
      <c r="A25" s="1" t="s">
        <v>25</v>
      </c>
      <c r="B25" s="15" t="s">
        <v>22</v>
      </c>
      <c r="E25" s="26"/>
      <c r="F25" s="22">
        <f t="shared" si="0"/>
        <v>0</v>
      </c>
    </row>
    <row r="26" spans="1:6" x14ac:dyDescent="0.35">
      <c r="A26" s="1" t="s">
        <v>26</v>
      </c>
      <c r="B26" s="15" t="s">
        <v>22</v>
      </c>
      <c r="E26" s="26"/>
      <c r="F26" s="22">
        <f t="shared" si="0"/>
        <v>0</v>
      </c>
    </row>
    <row r="27" spans="1:6" x14ac:dyDescent="0.35">
      <c r="B27" s="15"/>
      <c r="E27" s="26"/>
      <c r="F27" s="22"/>
    </row>
    <row r="28" spans="1:6" x14ac:dyDescent="0.35">
      <c r="A28" s="9" t="s">
        <v>27</v>
      </c>
      <c r="B28" s="15"/>
      <c r="E28" s="26"/>
      <c r="F28" s="22"/>
    </row>
    <row r="29" spans="1:6" x14ac:dyDescent="0.35">
      <c r="A29" s="1" t="s">
        <v>28</v>
      </c>
      <c r="B29" s="15" t="s">
        <v>22</v>
      </c>
      <c r="E29" s="26"/>
      <c r="F29" s="22">
        <f>D29*E29</f>
        <v>0</v>
      </c>
    </row>
    <row r="30" spans="1:6" x14ac:dyDescent="0.35">
      <c r="A30" s="1" t="s">
        <v>29</v>
      </c>
      <c r="B30" s="15" t="s">
        <v>22</v>
      </c>
      <c r="E30" s="26"/>
      <c r="F30" s="22">
        <f t="shared" si="0"/>
        <v>0</v>
      </c>
    </row>
    <row r="31" spans="1:6" x14ac:dyDescent="0.35">
      <c r="A31" s="1" t="s">
        <v>30</v>
      </c>
      <c r="B31" s="15" t="s">
        <v>22</v>
      </c>
      <c r="E31" s="26"/>
      <c r="F31" s="22">
        <f t="shared" si="0"/>
        <v>0</v>
      </c>
    </row>
    <row r="32" spans="1:6" x14ac:dyDescent="0.35">
      <c r="A32" s="17"/>
      <c r="B32" s="15"/>
    </row>
    <row r="33" spans="1:7" x14ac:dyDescent="0.35">
      <c r="A33" s="18" t="s">
        <v>31</v>
      </c>
      <c r="B33" s="20"/>
      <c r="C33" s="8"/>
      <c r="D33" s="8"/>
      <c r="E33" s="8"/>
      <c r="F33" s="42">
        <f>SUM(F20:F31)</f>
        <v>0</v>
      </c>
    </row>
    <row r="34" spans="1:7" x14ac:dyDescent="0.35">
      <c r="A34" s="22"/>
      <c r="B34" s="22"/>
      <c r="C34" s="22"/>
      <c r="D34" s="22"/>
      <c r="E34" s="22"/>
      <c r="F34" s="32" t="s">
        <v>32</v>
      </c>
      <c r="G34" s="22">
        <f>SUMIF(G14:G31,"de-minimis",F14:F31)</f>
        <v>0</v>
      </c>
    </row>
    <row r="35" spans="1:7" x14ac:dyDescent="0.35">
      <c r="A35" s="37" t="s">
        <v>6</v>
      </c>
      <c r="B35" s="22"/>
      <c r="C35" s="22"/>
      <c r="D35" s="22"/>
      <c r="E35" s="22"/>
    </row>
    <row r="36" spans="1:7" x14ac:dyDescent="0.35">
      <c r="A36" s="22" t="s">
        <v>33</v>
      </c>
      <c r="B36" s="22"/>
      <c r="C36" s="22"/>
      <c r="D36" s="22"/>
      <c r="E36" s="22"/>
      <c r="F36" s="22">
        <f>SUMIF(B14:B16,"1 (aanpassen informatiesystemen)",F14:F16)</f>
        <v>0</v>
      </c>
    </row>
    <row r="37" spans="1:7" x14ac:dyDescent="0.35">
      <c r="A37" s="1" t="s">
        <v>34</v>
      </c>
      <c r="B37" s="22"/>
      <c r="C37" s="24"/>
      <c r="D37" s="22"/>
      <c r="E37" s="22"/>
      <c r="F37" s="22">
        <f>SUMIF(B14:B16,"3 (kennisdeling)",F14:F16)</f>
        <v>0</v>
      </c>
    </row>
    <row r="38" spans="1:7" x14ac:dyDescent="0.35">
      <c r="A38" s="38" t="s">
        <v>35</v>
      </c>
      <c r="B38" s="39"/>
      <c r="C38" s="40"/>
      <c r="D38" s="39"/>
      <c r="E38" s="39"/>
      <c r="F38" s="41">
        <f>SUM(F36:F37)</f>
        <v>0</v>
      </c>
    </row>
    <row r="39" spans="1:7" x14ac:dyDescent="0.35">
      <c r="A39" s="2"/>
      <c r="B39" s="22"/>
      <c r="C39" s="24"/>
      <c r="D39" s="22"/>
      <c r="E39" s="22"/>
      <c r="F39" s="22"/>
    </row>
    <row r="40" spans="1:7" x14ac:dyDescent="0.35">
      <c r="A40" s="9" t="s">
        <v>36</v>
      </c>
      <c r="E40" s="22"/>
    </row>
    <row r="41" spans="1:7" x14ac:dyDescent="0.35">
      <c r="A41" s="15" t="s">
        <v>37</v>
      </c>
      <c r="B41" s="22"/>
      <c r="C41" s="24"/>
      <c r="D41" s="22"/>
      <c r="E41" s="22"/>
      <c r="F41" s="24">
        <f>SUMIF(B20:B31,"2 (implementatie MP9)",F20:F31)</f>
        <v>0</v>
      </c>
    </row>
    <row r="42" spans="1:7" x14ac:dyDescent="0.35">
      <c r="A42" s="1" t="s">
        <v>34</v>
      </c>
      <c r="B42" s="22"/>
      <c r="C42" s="24"/>
      <c r="D42" s="22"/>
      <c r="E42" s="22"/>
      <c r="F42" s="22">
        <f>SUMIF(B20:B31,"3 (kennisdeling)",F20:F31)</f>
        <v>0</v>
      </c>
    </row>
    <row r="43" spans="1:7" x14ac:dyDescent="0.35">
      <c r="A43" s="38" t="s">
        <v>35</v>
      </c>
      <c r="B43" s="39"/>
      <c r="C43" s="40"/>
      <c r="D43" s="39"/>
      <c r="E43" s="39"/>
      <c r="F43" s="41">
        <f>SUM(F41:F42)</f>
        <v>0</v>
      </c>
    </row>
    <row r="44" spans="1:7" x14ac:dyDescent="0.35">
      <c r="A44" s="2"/>
      <c r="B44" s="22"/>
      <c r="C44" s="24"/>
      <c r="D44" s="22"/>
      <c r="E44" s="22"/>
    </row>
    <row r="45" spans="1:7" x14ac:dyDescent="0.35">
      <c r="A45" s="2"/>
      <c r="B45" s="22"/>
      <c r="C45" s="24"/>
      <c r="D45" s="22"/>
      <c r="E45" s="22"/>
    </row>
    <row r="46" spans="1:7" x14ac:dyDescent="0.35">
      <c r="A46" s="9" t="s">
        <v>38</v>
      </c>
      <c r="B46" s="22"/>
      <c r="C46" s="22"/>
      <c r="D46" s="22"/>
      <c r="E46" s="36"/>
    </row>
    <row r="47" spans="1:7" x14ac:dyDescent="0.35">
      <c r="A47" s="1" t="s">
        <v>33</v>
      </c>
      <c r="B47" s="22"/>
      <c r="C47" s="22"/>
      <c r="D47" s="22"/>
      <c r="E47" s="36"/>
      <c r="F47" s="22">
        <f>F36</f>
        <v>0</v>
      </c>
    </row>
    <row r="48" spans="1:7" x14ac:dyDescent="0.35">
      <c r="A48" s="1" t="s">
        <v>37</v>
      </c>
      <c r="F48" s="22">
        <f>F41</f>
        <v>0</v>
      </c>
    </row>
    <row r="49" spans="1:6" x14ac:dyDescent="0.35">
      <c r="A49" s="1" t="s">
        <v>34</v>
      </c>
      <c r="F49" s="22">
        <f>F37+F42</f>
        <v>0</v>
      </c>
    </row>
    <row r="50" spans="1:6" x14ac:dyDescent="0.35">
      <c r="A50" s="38" t="s">
        <v>35</v>
      </c>
      <c r="B50" s="29"/>
      <c r="C50" s="29"/>
      <c r="D50" s="29"/>
      <c r="E50" s="29"/>
      <c r="F50" s="41">
        <f>SUM(F47:F49)</f>
        <v>0</v>
      </c>
    </row>
    <row r="51" spans="1:6" x14ac:dyDescent="0.35">
      <c r="A51" s="27"/>
      <c r="F51" s="36"/>
    </row>
    <row r="52" spans="1:6" x14ac:dyDescent="0.35">
      <c r="A52" s="28"/>
      <c r="F52" s="36"/>
    </row>
    <row r="53" spans="1:6" x14ac:dyDescent="0.35">
      <c r="A53" s="28"/>
      <c r="F53" s="36"/>
    </row>
    <row r="54" spans="1:6" x14ac:dyDescent="0.35">
      <c r="A54" s="28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5CA2B30-B425-F048-97F8-9D6EE9292801}">
          <x14:formula1>
            <xm:f>'Gegevens '!$A$7:$A$14</xm:f>
          </x14:formula1>
          <xm:sqref>B5</xm:sqref>
        </x14:dataValidation>
        <x14:dataValidation type="list" allowBlank="1" showInputMessage="1" showErrorMessage="1" xr:uid="{3EDECF36-8A56-D249-BE4E-C971DB485A82}">
          <x14:formula1>
            <xm:f>'Gegevens '!$A$1:$A$4</xm:f>
          </x14:formula1>
          <xm:sqref>C6:C11 B12:B33</xm:sqref>
        </x14:dataValidation>
        <x14:dataValidation type="list" showInputMessage="1" showErrorMessage="1" xr:uid="{3E80AA4D-B6D8-4D6D-8CFD-A822CA795D0D}">
          <x14:formula1>
            <xm:f>'Gegevens '!$A$17:$A$18</xm:f>
          </x14:formula1>
          <xm:sqref>G14</xm:sqref>
        </x14:dataValidation>
        <x14:dataValidation type="list" allowBlank="1" showInputMessage="1" showErrorMessage="1" xr:uid="{FC16F540-1800-4BA0-BE77-28BCBB529E9A}">
          <x14:formula1>
            <xm:f>'Gegevens '!$A$17:$A$18</xm:f>
          </x14:formula1>
          <xm:sqref>G15:G16 G20:G22 G25:G26 G29:G31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4"/>
  <sheetViews>
    <sheetView zoomScale="90" zoomScaleNormal="90" workbookViewId="0">
      <pane xSplit="1" topLeftCell="B1" activePane="topRight" state="frozen"/>
      <selection activeCell="C6" sqref="C6"/>
      <selection pane="topRight" activeCell="A2" sqref="A2"/>
    </sheetView>
  </sheetViews>
  <sheetFormatPr defaultColWidth="9" defaultRowHeight="15.5" x14ac:dyDescent="0.35"/>
  <cols>
    <col min="1" max="1" width="53.83203125" style="1" customWidth="1"/>
    <col min="2" max="2" width="31.5" style="1" customWidth="1"/>
    <col min="3" max="3" width="18" style="1" customWidth="1"/>
    <col min="4" max="4" width="14.5" style="1" customWidth="1"/>
    <col min="5" max="5" width="17.33203125" style="1" customWidth="1"/>
    <col min="6" max="6" width="18" style="1" customWidth="1"/>
    <col min="7" max="7" width="13" style="1" customWidth="1"/>
    <col min="8" max="8" width="20.6640625" style="1" customWidth="1"/>
    <col min="9" max="16384" width="9" style="1"/>
  </cols>
  <sheetData>
    <row r="1" spans="1:8" x14ac:dyDescent="0.35">
      <c r="B1" s="9" t="s">
        <v>39</v>
      </c>
    </row>
    <row r="2" spans="1:8" ht="16.5" customHeight="1" x14ac:dyDescent="0.35">
      <c r="B2" s="1" t="s">
        <v>0</v>
      </c>
    </row>
    <row r="3" spans="1:8" ht="17.25" customHeight="1" x14ac:dyDescent="0.35">
      <c r="B3" s="1" t="s">
        <v>80</v>
      </c>
    </row>
    <row r="5" spans="1:8" x14ac:dyDescent="0.35">
      <c r="A5" s="10" t="s">
        <v>1</v>
      </c>
      <c r="B5" s="11" t="s">
        <v>46</v>
      </c>
      <c r="F5" s="12"/>
    </row>
    <row r="6" spans="1:8" x14ac:dyDescent="0.35">
      <c r="A6" s="13" t="s">
        <v>3</v>
      </c>
      <c r="B6" s="14"/>
    </row>
    <row r="7" spans="1:8" x14ac:dyDescent="0.35">
      <c r="A7" s="13" t="s">
        <v>4</v>
      </c>
      <c r="B7" s="14"/>
    </row>
    <row r="8" spans="1:8" x14ac:dyDescent="0.35">
      <c r="A8" s="13" t="s">
        <v>5</v>
      </c>
      <c r="B8" s="14"/>
    </row>
    <row r="9" spans="1:8" x14ac:dyDescent="0.35">
      <c r="A9" s="13" t="s">
        <v>6</v>
      </c>
      <c r="B9" s="14"/>
    </row>
    <row r="10" spans="1:8" x14ac:dyDescent="0.35">
      <c r="A10" s="13"/>
      <c r="B10" s="14"/>
    </row>
    <row r="11" spans="1:8" x14ac:dyDescent="0.35">
      <c r="A11" s="15"/>
      <c r="B11" s="16"/>
    </row>
    <row r="12" spans="1:8" x14ac:dyDescent="0.35">
      <c r="A12" s="16"/>
      <c r="B12" s="10" t="s">
        <v>7</v>
      </c>
      <c r="C12" s="10"/>
      <c r="D12" s="10" t="s">
        <v>8</v>
      </c>
      <c r="E12" s="10" t="s">
        <v>9</v>
      </c>
      <c r="F12" s="19" t="s">
        <v>10</v>
      </c>
      <c r="G12" s="4" t="s">
        <v>11</v>
      </c>
      <c r="H12" s="4" t="s">
        <v>12</v>
      </c>
    </row>
    <row r="13" spans="1:8" x14ac:dyDescent="0.35">
      <c r="A13" s="9" t="s">
        <v>13</v>
      </c>
    </row>
    <row r="14" spans="1:8" x14ac:dyDescent="0.35">
      <c r="A14" s="1" t="s">
        <v>14</v>
      </c>
      <c r="B14" s="15" t="s">
        <v>15</v>
      </c>
      <c r="E14" s="22"/>
      <c r="F14" s="22">
        <v>0</v>
      </c>
    </row>
    <row r="15" spans="1:8" x14ac:dyDescent="0.35">
      <c r="A15" s="1" t="s">
        <v>16</v>
      </c>
      <c r="B15" s="15" t="s">
        <v>15</v>
      </c>
      <c r="E15" s="26"/>
      <c r="F15" s="22">
        <f>D15*E15</f>
        <v>0</v>
      </c>
    </row>
    <row r="16" spans="1:8" x14ac:dyDescent="0.35">
      <c r="A16" s="1" t="s">
        <v>17</v>
      </c>
      <c r="B16" s="15" t="s">
        <v>18</v>
      </c>
      <c r="E16" s="26"/>
      <c r="F16" s="22">
        <f>D16*E16</f>
        <v>0</v>
      </c>
    </row>
    <row r="17" spans="1:6" x14ac:dyDescent="0.35">
      <c r="A17" s="18" t="s">
        <v>19</v>
      </c>
      <c r="B17" s="13"/>
      <c r="C17" s="8"/>
      <c r="D17" s="8"/>
      <c r="E17" s="25"/>
      <c r="F17" s="42">
        <f>SUM(F14:F16)</f>
        <v>0</v>
      </c>
    </row>
    <row r="18" spans="1:6" x14ac:dyDescent="0.35">
      <c r="B18" s="15"/>
      <c r="E18" s="23"/>
    </row>
    <row r="19" spans="1:6" x14ac:dyDescent="0.35">
      <c r="A19" s="9" t="s">
        <v>20</v>
      </c>
      <c r="B19" s="15"/>
      <c r="E19" s="23"/>
    </row>
    <row r="20" spans="1:6" x14ac:dyDescent="0.35">
      <c r="A20" s="1" t="s">
        <v>21</v>
      </c>
      <c r="B20" s="15" t="s">
        <v>22</v>
      </c>
      <c r="E20" s="26"/>
      <c r="F20" s="22">
        <f t="shared" ref="F20:F31" si="0">D20*E20</f>
        <v>0</v>
      </c>
    </row>
    <row r="21" spans="1:6" x14ac:dyDescent="0.35">
      <c r="A21" s="1" t="s">
        <v>23</v>
      </c>
      <c r="B21" s="15" t="s">
        <v>22</v>
      </c>
      <c r="E21" s="26"/>
      <c r="F21" s="22">
        <f t="shared" si="0"/>
        <v>0</v>
      </c>
    </row>
    <row r="22" spans="1:6" x14ac:dyDescent="0.35">
      <c r="A22" s="1" t="s">
        <v>17</v>
      </c>
      <c r="B22" s="15" t="s">
        <v>18</v>
      </c>
      <c r="E22" s="26"/>
      <c r="F22" s="22">
        <f t="shared" si="0"/>
        <v>0</v>
      </c>
    </row>
    <row r="23" spans="1:6" x14ac:dyDescent="0.35">
      <c r="B23" s="15"/>
      <c r="E23" s="26"/>
      <c r="F23" s="22"/>
    </row>
    <row r="24" spans="1:6" x14ac:dyDescent="0.35">
      <c r="A24" s="9" t="s">
        <v>24</v>
      </c>
      <c r="B24" s="15"/>
      <c r="E24" s="26"/>
      <c r="F24" s="22"/>
    </row>
    <row r="25" spans="1:6" x14ac:dyDescent="0.35">
      <c r="A25" s="1" t="s">
        <v>25</v>
      </c>
      <c r="B25" s="15" t="s">
        <v>22</v>
      </c>
      <c r="E25" s="26"/>
      <c r="F25" s="22">
        <f t="shared" si="0"/>
        <v>0</v>
      </c>
    </row>
    <row r="26" spans="1:6" x14ac:dyDescent="0.35">
      <c r="A26" s="1" t="s">
        <v>26</v>
      </c>
      <c r="B26" s="15" t="s">
        <v>22</v>
      </c>
      <c r="E26" s="26"/>
      <c r="F26" s="22">
        <f t="shared" si="0"/>
        <v>0</v>
      </c>
    </row>
    <row r="27" spans="1:6" x14ac:dyDescent="0.35">
      <c r="B27" s="15"/>
      <c r="E27" s="26"/>
      <c r="F27" s="22"/>
    </row>
    <row r="28" spans="1:6" x14ac:dyDescent="0.35">
      <c r="A28" s="9" t="s">
        <v>27</v>
      </c>
      <c r="B28" s="15"/>
      <c r="E28" s="26"/>
      <c r="F28" s="22"/>
    </row>
    <row r="29" spans="1:6" x14ac:dyDescent="0.35">
      <c r="A29" s="1" t="s">
        <v>28</v>
      </c>
      <c r="B29" s="15" t="s">
        <v>22</v>
      </c>
      <c r="E29" s="26"/>
      <c r="F29" s="22">
        <f>D29*E29</f>
        <v>0</v>
      </c>
    </row>
    <row r="30" spans="1:6" x14ac:dyDescent="0.35">
      <c r="A30" s="1" t="s">
        <v>29</v>
      </c>
      <c r="B30" s="15" t="s">
        <v>22</v>
      </c>
      <c r="E30" s="26"/>
      <c r="F30" s="22">
        <f t="shared" si="0"/>
        <v>0</v>
      </c>
    </row>
    <row r="31" spans="1:6" x14ac:dyDescent="0.35">
      <c r="A31" s="1" t="s">
        <v>30</v>
      </c>
      <c r="B31" s="15" t="s">
        <v>22</v>
      </c>
      <c r="E31" s="26"/>
      <c r="F31" s="22">
        <f t="shared" si="0"/>
        <v>0</v>
      </c>
    </row>
    <row r="32" spans="1:6" x14ac:dyDescent="0.35">
      <c r="A32" s="17"/>
      <c r="B32" s="15"/>
    </row>
    <row r="33" spans="1:7" x14ac:dyDescent="0.35">
      <c r="A33" s="18" t="s">
        <v>31</v>
      </c>
      <c r="B33" s="20"/>
      <c r="C33" s="8"/>
      <c r="D33" s="8"/>
      <c r="E33" s="8"/>
      <c r="F33" s="42">
        <f>SUM(F20:F31)</f>
        <v>0</v>
      </c>
    </row>
    <row r="34" spans="1:7" x14ac:dyDescent="0.35">
      <c r="A34" s="22"/>
      <c r="B34" s="22"/>
      <c r="C34" s="22"/>
      <c r="D34" s="22"/>
      <c r="E34" s="22"/>
      <c r="F34" s="32" t="s">
        <v>32</v>
      </c>
      <c r="G34" s="22">
        <f>SUMIF(G14:G31,"de-minimis",F14:F31)</f>
        <v>0</v>
      </c>
    </row>
    <row r="35" spans="1:7" x14ac:dyDescent="0.35">
      <c r="A35" s="37" t="s">
        <v>6</v>
      </c>
      <c r="B35" s="22"/>
      <c r="C35" s="22"/>
      <c r="D35" s="22"/>
      <c r="E35" s="22"/>
    </row>
    <row r="36" spans="1:7" x14ac:dyDescent="0.35">
      <c r="A36" s="22" t="s">
        <v>33</v>
      </c>
      <c r="B36" s="22"/>
      <c r="C36" s="22"/>
      <c r="D36" s="22"/>
      <c r="E36" s="22"/>
      <c r="F36" s="22">
        <f>SUMIF(B14:B16,"1 (aanpassen informatiesystemen)",F14:F16)</f>
        <v>0</v>
      </c>
    </row>
    <row r="37" spans="1:7" x14ac:dyDescent="0.35">
      <c r="A37" s="1" t="s">
        <v>34</v>
      </c>
      <c r="B37" s="22"/>
      <c r="C37" s="24"/>
      <c r="D37" s="22"/>
      <c r="E37" s="22"/>
      <c r="F37" s="22">
        <f>SUMIF(B14:B16,"3 (kennisdeling)",F14:F16)</f>
        <v>0</v>
      </c>
    </row>
    <row r="38" spans="1:7" x14ac:dyDescent="0.35">
      <c r="A38" s="38" t="s">
        <v>35</v>
      </c>
      <c r="B38" s="39"/>
      <c r="C38" s="40"/>
      <c r="D38" s="39"/>
      <c r="E38" s="39"/>
      <c r="F38" s="41">
        <f>SUM(F36:F37)</f>
        <v>0</v>
      </c>
    </row>
    <row r="39" spans="1:7" x14ac:dyDescent="0.35">
      <c r="A39" s="2"/>
      <c r="B39" s="22"/>
      <c r="C39" s="24"/>
      <c r="D39" s="22"/>
      <c r="E39" s="22"/>
      <c r="F39" s="22"/>
    </row>
    <row r="40" spans="1:7" x14ac:dyDescent="0.35">
      <c r="A40" s="9" t="s">
        <v>36</v>
      </c>
      <c r="E40" s="22"/>
    </row>
    <row r="41" spans="1:7" x14ac:dyDescent="0.35">
      <c r="A41" s="15" t="s">
        <v>37</v>
      </c>
      <c r="B41" s="22"/>
      <c r="C41" s="24"/>
      <c r="D41" s="22"/>
      <c r="E41" s="22"/>
      <c r="F41" s="24">
        <f>SUMIF(B20:B31,"2 (implementatie MP9)",F20:F31)</f>
        <v>0</v>
      </c>
    </row>
    <row r="42" spans="1:7" x14ac:dyDescent="0.35">
      <c r="A42" s="1" t="s">
        <v>34</v>
      </c>
      <c r="B42" s="22"/>
      <c r="C42" s="24"/>
      <c r="D42" s="22"/>
      <c r="E42" s="22"/>
      <c r="F42" s="22">
        <f>SUMIF(B20:B31,"3 (kennisdeling)",F20:F31)</f>
        <v>0</v>
      </c>
    </row>
    <row r="43" spans="1:7" x14ac:dyDescent="0.35">
      <c r="A43" s="38" t="s">
        <v>35</v>
      </c>
      <c r="B43" s="39"/>
      <c r="C43" s="40"/>
      <c r="D43" s="39"/>
      <c r="E43" s="39"/>
      <c r="F43" s="41">
        <f>SUM(F41:F42)</f>
        <v>0</v>
      </c>
    </row>
    <row r="44" spans="1:7" x14ac:dyDescent="0.35">
      <c r="A44" s="2"/>
      <c r="B44" s="22"/>
      <c r="C44" s="24"/>
      <c r="D44" s="22"/>
      <c r="E44" s="22"/>
    </row>
    <row r="45" spans="1:7" x14ac:dyDescent="0.35">
      <c r="A45" s="2"/>
      <c r="B45" s="22"/>
      <c r="C45" s="24"/>
      <c r="D45" s="22"/>
      <c r="E45" s="22"/>
    </row>
    <row r="46" spans="1:7" x14ac:dyDescent="0.35">
      <c r="A46" s="9" t="s">
        <v>38</v>
      </c>
      <c r="B46" s="22"/>
      <c r="C46" s="22"/>
      <c r="D46" s="22"/>
      <c r="E46" s="36"/>
    </row>
    <row r="47" spans="1:7" x14ac:dyDescent="0.35">
      <c r="A47" s="1" t="s">
        <v>33</v>
      </c>
      <c r="B47" s="22"/>
      <c r="C47" s="22"/>
      <c r="D47" s="22"/>
      <c r="E47" s="36"/>
      <c r="F47" s="22">
        <f>F36</f>
        <v>0</v>
      </c>
    </row>
    <row r="48" spans="1:7" x14ac:dyDescent="0.35">
      <c r="A48" s="1" t="s">
        <v>37</v>
      </c>
      <c r="F48" s="22">
        <f>F41</f>
        <v>0</v>
      </c>
    </row>
    <row r="49" spans="1:6" x14ac:dyDescent="0.35">
      <c r="A49" s="1" t="s">
        <v>34</v>
      </c>
      <c r="F49" s="22">
        <f>F37+F42</f>
        <v>0</v>
      </c>
    </row>
    <row r="50" spans="1:6" x14ac:dyDescent="0.35">
      <c r="A50" s="38" t="s">
        <v>35</v>
      </c>
      <c r="B50" s="29"/>
      <c r="C50" s="29"/>
      <c r="D50" s="29"/>
      <c r="E50" s="29"/>
      <c r="F50" s="41">
        <f>SUM(F47:F49)</f>
        <v>0</v>
      </c>
    </row>
    <row r="51" spans="1:6" x14ac:dyDescent="0.35">
      <c r="A51" s="27"/>
      <c r="F51" s="36"/>
    </row>
    <row r="52" spans="1:6" x14ac:dyDescent="0.35">
      <c r="A52" s="28"/>
      <c r="F52" s="36"/>
    </row>
    <row r="53" spans="1:6" x14ac:dyDescent="0.35">
      <c r="A53" s="28"/>
      <c r="F53" s="36"/>
    </row>
    <row r="54" spans="1:6" x14ac:dyDescent="0.35">
      <c r="A54" s="28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AEB4E07-D547-5740-9952-EC86AF7384E9}">
          <x14:formula1>
            <xm:f>'Gegevens '!$A$1:$A$4</xm:f>
          </x14:formula1>
          <xm:sqref>C6:C11 B12:B33</xm:sqref>
        </x14:dataValidation>
        <x14:dataValidation type="list" allowBlank="1" showInputMessage="1" showErrorMessage="1" xr:uid="{471A92D8-914D-704D-9F13-7D8F15B2FA4F}">
          <x14:formula1>
            <xm:f>'Gegevens '!$A$7:$A$14</xm:f>
          </x14:formula1>
          <xm:sqref>B5</xm:sqref>
        </x14:dataValidation>
        <x14:dataValidation type="list" allowBlank="1" showInputMessage="1" showErrorMessage="1" xr:uid="{3B8FD338-BBCD-43DD-95F9-2903F92F8891}">
          <x14:formula1>
            <xm:f>'Gegevens '!$A$17:$A$18</xm:f>
          </x14:formula1>
          <xm:sqref>G15:G16 G20:G22 G25:G26 G29:G31</xm:sqref>
        </x14:dataValidation>
        <x14:dataValidation type="list" showInputMessage="1" showErrorMessage="1" xr:uid="{56BC613F-2045-4FBC-B099-9FC56520B2E4}">
          <x14:formula1>
            <xm:f>'Gegevens '!$A$17:$A$18</xm:f>
          </x14:formula1>
          <xm:sqref>G14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9389-0E7B-4C58-B11B-8A891D445926}">
  <dimension ref="A1:F26"/>
  <sheetViews>
    <sheetView zoomScale="90" zoomScaleNormal="90" workbookViewId="0">
      <selection activeCell="H38" sqref="H38"/>
    </sheetView>
  </sheetViews>
  <sheetFormatPr defaultColWidth="8.83203125" defaultRowHeight="15.5" x14ac:dyDescent="0.35"/>
  <cols>
    <col min="1" max="1" width="36.6640625" customWidth="1"/>
    <col min="2" max="2" width="29.33203125" customWidth="1"/>
    <col min="4" max="4" width="12.6640625" customWidth="1"/>
    <col min="5" max="5" width="17.5" customWidth="1"/>
    <col min="6" max="6" width="11.33203125" customWidth="1"/>
  </cols>
  <sheetData>
    <row r="1" spans="1:6" x14ac:dyDescent="0.35">
      <c r="A1" s="1"/>
      <c r="B1" s="9" t="s">
        <v>47</v>
      </c>
      <c r="C1" s="1"/>
      <c r="D1" s="1"/>
      <c r="E1" s="1"/>
      <c r="F1" s="1"/>
    </row>
    <row r="2" spans="1:6" x14ac:dyDescent="0.35">
      <c r="A2" s="1"/>
      <c r="B2" s="1" t="s">
        <v>48</v>
      </c>
      <c r="C2" s="1"/>
      <c r="D2" s="1"/>
      <c r="E2" s="1"/>
      <c r="F2" s="1"/>
    </row>
    <row r="3" spans="1:6" x14ac:dyDescent="0.35">
      <c r="A3" s="1"/>
      <c r="B3" s="1"/>
      <c r="C3" s="1"/>
      <c r="D3" s="1"/>
      <c r="E3" s="1"/>
      <c r="F3" s="1"/>
    </row>
    <row r="4" spans="1:6" x14ac:dyDescent="0.35">
      <c r="A4" s="1"/>
      <c r="B4" s="1"/>
      <c r="C4" s="1"/>
      <c r="D4" s="1"/>
      <c r="E4" s="1"/>
      <c r="F4" s="1"/>
    </row>
    <row r="5" spans="1:6" x14ac:dyDescent="0.35">
      <c r="A5" s="13" t="s">
        <v>6</v>
      </c>
      <c r="B5" s="14"/>
      <c r="C5" s="1"/>
      <c r="D5" s="1"/>
      <c r="E5" s="1"/>
      <c r="F5" s="1"/>
    </row>
    <row r="6" spans="1:6" x14ac:dyDescent="0.35">
      <c r="A6" s="13"/>
      <c r="B6" s="14"/>
      <c r="C6" s="1"/>
      <c r="D6" s="1"/>
      <c r="E6" s="1"/>
      <c r="F6" s="1"/>
    </row>
    <row r="7" spans="1:6" x14ac:dyDescent="0.35">
      <c r="A7" s="15"/>
      <c r="B7" s="16"/>
      <c r="C7" s="1"/>
      <c r="D7" s="1"/>
      <c r="E7" s="1"/>
      <c r="F7" s="1"/>
    </row>
    <row r="8" spans="1:6" x14ac:dyDescent="0.35">
      <c r="A8" s="16"/>
      <c r="B8" s="10" t="s">
        <v>7</v>
      </c>
      <c r="C8" s="10"/>
      <c r="D8" s="10" t="s">
        <v>8</v>
      </c>
      <c r="E8" s="10" t="s">
        <v>9</v>
      </c>
      <c r="F8" s="19" t="s">
        <v>10</v>
      </c>
    </row>
    <row r="9" spans="1:6" x14ac:dyDescent="0.35">
      <c r="A9" s="9" t="s">
        <v>49</v>
      </c>
      <c r="B9" s="1"/>
      <c r="C9" s="1"/>
      <c r="D9" s="1"/>
      <c r="E9" s="1"/>
      <c r="F9" s="1"/>
    </row>
    <row r="10" spans="1:6" x14ac:dyDescent="0.35">
      <c r="A10" s="1" t="s">
        <v>14</v>
      </c>
      <c r="B10" s="15" t="s">
        <v>15</v>
      </c>
      <c r="C10" s="1"/>
      <c r="D10" s="1"/>
      <c r="E10" s="22"/>
      <c r="F10" s="22">
        <f>D10*E10</f>
        <v>0</v>
      </c>
    </row>
    <row r="11" spans="1:6" x14ac:dyDescent="0.35">
      <c r="A11" s="1" t="s">
        <v>16</v>
      </c>
      <c r="B11" s="15" t="s">
        <v>15</v>
      </c>
      <c r="C11" s="1"/>
      <c r="D11" s="1"/>
      <c r="E11" s="26"/>
      <c r="F11" s="22">
        <f>D11*E11</f>
        <v>0</v>
      </c>
    </row>
    <row r="12" spans="1:6" x14ac:dyDescent="0.35">
      <c r="A12" s="1" t="s">
        <v>17</v>
      </c>
      <c r="B12" s="15" t="s">
        <v>18</v>
      </c>
      <c r="C12" s="1"/>
      <c r="D12" s="1"/>
      <c r="E12" s="26"/>
      <c r="F12" s="22">
        <f>D12*E12</f>
        <v>0</v>
      </c>
    </row>
    <row r="13" spans="1:6" x14ac:dyDescent="0.35">
      <c r="A13" s="18" t="s">
        <v>50</v>
      </c>
      <c r="B13" s="13"/>
      <c r="C13" s="8"/>
      <c r="D13" s="8"/>
      <c r="E13" s="25"/>
      <c r="F13" s="42">
        <f>SUM(F10:F12)</f>
        <v>0</v>
      </c>
    </row>
    <row r="14" spans="1:6" x14ac:dyDescent="0.35">
      <c r="A14" s="1"/>
      <c r="B14" s="15"/>
      <c r="C14" s="1"/>
      <c r="D14" s="1"/>
      <c r="E14" s="23"/>
      <c r="F14" s="1"/>
    </row>
    <row r="15" spans="1:6" x14ac:dyDescent="0.35">
      <c r="A15" s="17"/>
      <c r="B15" s="15"/>
      <c r="C15" s="1"/>
      <c r="D15" s="1"/>
      <c r="E15" s="1"/>
      <c r="F15" s="1"/>
    </row>
    <row r="16" spans="1:6" x14ac:dyDescent="0.35">
      <c r="A16" s="22"/>
      <c r="B16" s="22"/>
      <c r="C16" s="22"/>
      <c r="D16" s="22"/>
      <c r="E16" s="22"/>
      <c r="F16" s="32"/>
    </row>
    <row r="17" spans="1:6" x14ac:dyDescent="0.35">
      <c r="A17" s="37" t="s">
        <v>6</v>
      </c>
      <c r="B17" s="22"/>
      <c r="C17" s="22"/>
      <c r="D17" s="22"/>
      <c r="E17" s="22"/>
      <c r="F17" s="1"/>
    </row>
    <row r="18" spans="1:6" x14ac:dyDescent="0.35">
      <c r="A18" s="22" t="s">
        <v>33</v>
      </c>
      <c r="B18" s="22"/>
      <c r="C18" s="22"/>
      <c r="D18" s="22"/>
      <c r="E18" s="22"/>
      <c r="F18" s="22">
        <f>SUMIF(B10:B12,"1 (aanpassen informatiesystemen)",F10:F12)</f>
        <v>0</v>
      </c>
    </row>
    <row r="19" spans="1:6" x14ac:dyDescent="0.35">
      <c r="A19" s="1" t="s">
        <v>34</v>
      </c>
      <c r="B19" s="22"/>
      <c r="C19" s="24"/>
      <c r="D19" s="22"/>
      <c r="E19" s="22"/>
      <c r="F19" s="22">
        <f>SUMIF(B10:B12,"3 (kennisdeling)",F10:F12)</f>
        <v>0</v>
      </c>
    </row>
    <row r="20" spans="1:6" x14ac:dyDescent="0.35">
      <c r="A20" s="38" t="s">
        <v>35</v>
      </c>
      <c r="B20" s="39"/>
      <c r="C20" s="40"/>
      <c r="D20" s="39"/>
      <c r="E20" s="39"/>
      <c r="F20" s="41">
        <f>SUM(F18:F19)</f>
        <v>0</v>
      </c>
    </row>
    <row r="21" spans="1:6" x14ac:dyDescent="0.35">
      <c r="A21" s="2"/>
      <c r="B21" s="22"/>
      <c r="C21" s="24"/>
      <c r="D21" s="22"/>
      <c r="E21" s="22"/>
      <c r="F21" s="22"/>
    </row>
    <row r="22" spans="1:6" x14ac:dyDescent="0.35">
      <c r="A22" s="2"/>
      <c r="B22" s="22"/>
      <c r="C22" s="24"/>
      <c r="D22" s="22"/>
      <c r="E22" s="22"/>
      <c r="F22" s="1"/>
    </row>
    <row r="23" spans="1:6" x14ac:dyDescent="0.35">
      <c r="A23" s="2"/>
      <c r="B23" s="22"/>
      <c r="C23" s="24"/>
      <c r="D23" s="22"/>
      <c r="E23" s="22"/>
      <c r="F23" s="1"/>
    </row>
    <row r="24" spans="1:6" x14ac:dyDescent="0.35">
      <c r="A24" s="1"/>
      <c r="B24" s="22"/>
      <c r="C24" s="22"/>
      <c r="D24" s="22"/>
      <c r="E24" s="36"/>
      <c r="F24" s="22"/>
    </row>
    <row r="25" spans="1:6" x14ac:dyDescent="0.35">
      <c r="A25" s="1"/>
      <c r="B25" s="1"/>
      <c r="C25" s="1"/>
      <c r="D25" s="1"/>
      <c r="E25" s="1"/>
      <c r="F25" s="22"/>
    </row>
    <row r="26" spans="1:6" x14ac:dyDescent="0.35">
      <c r="A26" s="1"/>
      <c r="B26" s="1"/>
      <c r="C26" s="1"/>
      <c r="D26" s="1"/>
      <c r="E26" s="1"/>
      <c r="F26" s="2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EB50EA-7110-4528-825C-F6DCE5EAE3C4}">
          <x14:formula1>
            <xm:f>'Gegevens '!$A$1:$A$4</xm:f>
          </x14:formula1>
          <xm:sqref>C5:C7 B8:B15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8"/>
  <sheetViews>
    <sheetView zoomScale="90" zoomScaleNormal="90" workbookViewId="0">
      <selection activeCell="B1" sqref="B1"/>
    </sheetView>
  </sheetViews>
  <sheetFormatPr defaultColWidth="11" defaultRowHeight="15.5" x14ac:dyDescent="0.35"/>
  <cols>
    <col min="1" max="1" width="48.33203125" customWidth="1"/>
    <col min="2" max="2" width="32.5" customWidth="1"/>
    <col min="3" max="3" width="19.5" customWidth="1"/>
    <col min="4" max="4" width="14" customWidth="1"/>
    <col min="5" max="5" width="13.5" customWidth="1"/>
    <col min="6" max="6" width="19.5" customWidth="1"/>
    <col min="8" max="8" width="19.83203125" customWidth="1"/>
  </cols>
  <sheetData>
    <row r="1" spans="1:8" x14ac:dyDescent="0.35">
      <c r="A1" t="s">
        <v>51</v>
      </c>
    </row>
    <row r="2" spans="1:8" x14ac:dyDescent="0.35">
      <c r="A2" s="21" t="s">
        <v>52</v>
      </c>
      <c r="B2" s="16"/>
      <c r="C2" s="1"/>
      <c r="D2" s="1"/>
      <c r="E2" s="1"/>
      <c r="F2" s="1"/>
      <c r="G2" s="1"/>
    </row>
    <row r="3" spans="1:8" x14ac:dyDescent="0.35">
      <c r="A3" s="15"/>
      <c r="B3" s="16"/>
      <c r="C3" s="1"/>
      <c r="D3" s="1"/>
      <c r="E3" s="1"/>
      <c r="F3" s="1"/>
      <c r="G3" s="1"/>
    </row>
    <row r="4" spans="1:8" x14ac:dyDescent="0.35">
      <c r="A4" s="16"/>
      <c r="B4" s="10" t="s">
        <v>7</v>
      </c>
      <c r="C4" s="10"/>
      <c r="D4" s="10" t="s">
        <v>53</v>
      </c>
      <c r="E4" s="10" t="s">
        <v>54</v>
      </c>
      <c r="F4" s="19" t="s">
        <v>10</v>
      </c>
      <c r="G4" s="4" t="s">
        <v>55</v>
      </c>
      <c r="H4" s="10" t="s">
        <v>12</v>
      </c>
    </row>
    <row r="5" spans="1:8" x14ac:dyDescent="0.35">
      <c r="A5" s="9" t="s">
        <v>24</v>
      </c>
      <c r="B5" s="15"/>
      <c r="C5" s="1"/>
      <c r="D5" s="1"/>
      <c r="E5" s="23"/>
      <c r="F5" s="1"/>
      <c r="G5" s="1"/>
    </row>
    <row r="6" spans="1:8" x14ac:dyDescent="0.35">
      <c r="A6" s="1" t="s">
        <v>56</v>
      </c>
      <c r="B6" s="15" t="s">
        <v>57</v>
      </c>
      <c r="C6" s="1"/>
      <c r="D6" s="1"/>
      <c r="E6" s="26"/>
      <c r="F6" s="22">
        <v>0</v>
      </c>
      <c r="G6" s="1"/>
    </row>
    <row r="7" spans="1:8" x14ac:dyDescent="0.35">
      <c r="A7" s="1" t="s">
        <v>58</v>
      </c>
      <c r="B7" s="15" t="s">
        <v>57</v>
      </c>
      <c r="C7" s="1"/>
      <c r="D7" s="1"/>
      <c r="E7" s="26"/>
      <c r="F7" s="22">
        <v>0</v>
      </c>
      <c r="G7" s="1"/>
    </row>
    <row r="8" spans="1:8" x14ac:dyDescent="0.35">
      <c r="A8" s="1" t="s">
        <v>59</v>
      </c>
      <c r="B8" s="15" t="s">
        <v>57</v>
      </c>
      <c r="C8" s="1"/>
      <c r="D8" s="1"/>
      <c r="E8" s="26"/>
      <c r="F8" s="22">
        <f t="shared" ref="F8:F10" si="0">D8*E8</f>
        <v>0</v>
      </c>
      <c r="G8" s="1"/>
    </row>
    <row r="9" spans="1:8" x14ac:dyDescent="0.35">
      <c r="A9" s="1" t="s">
        <v>60</v>
      </c>
      <c r="B9" s="15" t="s">
        <v>57</v>
      </c>
      <c r="C9" s="1"/>
      <c r="D9" s="1"/>
      <c r="E9" s="26"/>
      <c r="F9" s="22">
        <f t="shared" si="0"/>
        <v>0</v>
      </c>
      <c r="G9" s="1"/>
    </row>
    <row r="10" spans="1:8" x14ac:dyDescent="0.35">
      <c r="A10" s="1" t="s">
        <v>61</v>
      </c>
      <c r="B10" s="15" t="s">
        <v>18</v>
      </c>
      <c r="C10" s="1"/>
      <c r="D10" s="1"/>
      <c r="E10" s="26"/>
      <c r="F10" s="22">
        <f t="shared" si="0"/>
        <v>0</v>
      </c>
      <c r="G10" s="1"/>
    </row>
    <row r="11" spans="1:8" x14ac:dyDescent="0.35">
      <c r="A11" s="3" t="s">
        <v>62</v>
      </c>
      <c r="B11" s="5"/>
      <c r="C11" s="5"/>
      <c r="D11" s="5"/>
      <c r="E11" s="5"/>
      <c r="F11" s="41">
        <f>SUM(F6:F9)</f>
        <v>0</v>
      </c>
    </row>
    <row r="12" spans="1:8" x14ac:dyDescent="0.35">
      <c r="F12" s="32" t="s">
        <v>32</v>
      </c>
      <c r="G12" s="22">
        <f>SUMIF(G6:G10, "de-minimis", F6:F10)</f>
        <v>0</v>
      </c>
    </row>
    <row r="13" spans="1:8" x14ac:dyDescent="0.35">
      <c r="A13" s="9" t="s">
        <v>38</v>
      </c>
      <c r="B13" s="2"/>
      <c r="C13" s="12"/>
      <c r="D13" s="2"/>
    </row>
    <row r="14" spans="1:8" x14ac:dyDescent="0.35">
      <c r="A14" s="1" t="s">
        <v>33</v>
      </c>
      <c r="C14" s="24"/>
      <c r="D14" s="22"/>
      <c r="F14" s="22">
        <f>SUMIF(B5:B10,"1 (aanpassen informatiesystemen)",F5:F10)</f>
        <v>0</v>
      </c>
    </row>
    <row r="15" spans="1:8" x14ac:dyDescent="0.35">
      <c r="A15" s="1" t="s">
        <v>37</v>
      </c>
      <c r="C15" s="24"/>
      <c r="D15" s="22"/>
      <c r="F15" s="22">
        <f>SUMIF(B5:B10,"2 (implementatie MP9)",F5:F10)</f>
        <v>0</v>
      </c>
    </row>
    <row r="16" spans="1:8" x14ac:dyDescent="0.35">
      <c r="A16" s="1" t="s">
        <v>34</v>
      </c>
      <c r="C16" s="24"/>
      <c r="D16" s="22"/>
      <c r="F16" s="22">
        <f>SUMIF(B5:B10,"3 (kennisdeling)",F5:F10)</f>
        <v>0</v>
      </c>
    </row>
    <row r="17" spans="1:6" x14ac:dyDescent="0.35">
      <c r="A17" s="1" t="s">
        <v>63</v>
      </c>
      <c r="C17" s="24"/>
      <c r="D17" s="22"/>
      <c r="F17" s="22">
        <f>SUMIF(B5:B10,"4 (organisatie samenwerkingsverband)",F5:F10)</f>
        <v>0</v>
      </c>
    </row>
    <row r="18" spans="1:6" x14ac:dyDescent="0.35">
      <c r="A18" s="18" t="s">
        <v>64</v>
      </c>
      <c r="B18" s="5"/>
      <c r="C18" s="39"/>
      <c r="D18" s="39"/>
      <c r="E18" s="5"/>
      <c r="F18" s="42">
        <f>SUM(F14:F17)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'Gegevens '!$A$1:$A$4</xm:f>
          </x14:formula1>
          <xm:sqref>C2:C3 B4:B10</xm:sqref>
        </x14:dataValidation>
        <x14:dataValidation type="list" showInputMessage="1" showErrorMessage="1" xr:uid="{A6AF54CF-C556-45B2-BF94-B55C4B06FD25}">
          <x14:formula1>
            <xm:f>'Gegevens '!$A$17:$A$18</xm:f>
          </x14:formula1>
          <xm:sqref>G6:G10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5"/>
  <sheetViews>
    <sheetView zoomScale="90" zoomScaleNormal="90" workbookViewId="0">
      <selection activeCell="S11" sqref="S11"/>
    </sheetView>
  </sheetViews>
  <sheetFormatPr defaultColWidth="11" defaultRowHeight="15.5" x14ac:dyDescent="0.35"/>
  <cols>
    <col min="1" max="1" width="18.83203125" customWidth="1"/>
    <col min="2" max="4" width="13.5" bestFit="1" customWidth="1"/>
    <col min="5" max="6" width="15" bestFit="1" customWidth="1"/>
  </cols>
  <sheetData>
    <row r="1" spans="1:14" x14ac:dyDescent="0.35">
      <c r="A1" s="7"/>
    </row>
    <row r="5" spans="1:14" x14ac:dyDescent="0.35">
      <c r="G5" s="43"/>
      <c r="H5" s="44"/>
    </row>
    <row r="6" spans="1:14" x14ac:dyDescent="0.35">
      <c r="A6" s="30" t="s">
        <v>65</v>
      </c>
      <c r="B6" s="34" t="s">
        <v>66</v>
      </c>
      <c r="C6" s="34" t="s">
        <v>67</v>
      </c>
      <c r="D6" s="34" t="s">
        <v>68</v>
      </c>
      <c r="E6" s="34" t="s">
        <v>69</v>
      </c>
      <c r="F6" s="34" t="s">
        <v>41</v>
      </c>
      <c r="G6" s="34" t="s">
        <v>42</v>
      </c>
      <c r="H6" s="34" t="s">
        <v>70</v>
      </c>
      <c r="I6" s="34" t="s">
        <v>71</v>
      </c>
      <c r="J6" s="34" t="s">
        <v>45</v>
      </c>
      <c r="K6" s="34" t="s">
        <v>46</v>
      </c>
      <c r="L6" s="34" t="s">
        <v>72</v>
      </c>
      <c r="M6" s="34" t="s">
        <v>52</v>
      </c>
      <c r="N6" s="34" t="s">
        <v>64</v>
      </c>
    </row>
    <row r="7" spans="1:14" x14ac:dyDescent="0.35">
      <c r="A7" s="6" t="s">
        <v>33</v>
      </c>
      <c r="B7" s="35">
        <f>'OF (1)'!F47</f>
        <v>0</v>
      </c>
      <c r="C7" s="35">
        <f>'OF (2)'!F47</f>
        <v>0</v>
      </c>
      <c r="D7" s="35">
        <f>'HZ (1)'!F47</f>
        <v>0</v>
      </c>
      <c r="E7" s="35">
        <f>'HZ (2)'!F47</f>
        <v>0</v>
      </c>
      <c r="F7" s="35">
        <f>MSZ!L47</f>
        <v>0</v>
      </c>
      <c r="G7" s="35">
        <f>TZ!F47</f>
        <v>0</v>
      </c>
      <c r="H7" s="35">
        <f>'VVT (verpleeg)'!F47</f>
        <v>0</v>
      </c>
      <c r="I7" s="35">
        <f>'VVT (thuiszorg)'!F47</f>
        <v>0</v>
      </c>
      <c r="J7" s="35">
        <f>GGZ!F47</f>
        <v>0</v>
      </c>
      <c r="K7" s="35">
        <f>GZ!F47</f>
        <v>0</v>
      </c>
      <c r="L7" s="35">
        <f>PGO!F18</f>
        <v>0</v>
      </c>
      <c r="M7" s="35" t="s">
        <v>73</v>
      </c>
      <c r="N7" s="36">
        <f>SUM(B7:M7)</f>
        <v>0</v>
      </c>
    </row>
    <row r="8" spans="1:14" x14ac:dyDescent="0.35">
      <c r="A8" s="6" t="s">
        <v>37</v>
      </c>
      <c r="B8" s="35">
        <f>'OF (1)'!F48</f>
        <v>0</v>
      </c>
      <c r="C8" s="35">
        <f>'OF (2)'!F48</f>
        <v>0</v>
      </c>
      <c r="D8" s="35">
        <f>'HZ (1)'!F48</f>
        <v>0</v>
      </c>
      <c r="E8" s="35">
        <f>'HZ (2)'!F48</f>
        <v>0</v>
      </c>
      <c r="F8" s="35">
        <f>MSZ!L48</f>
        <v>0</v>
      </c>
      <c r="G8" s="35">
        <f>TZ!F48</f>
        <v>0</v>
      </c>
      <c r="H8" s="35">
        <f>'VVT (verpleeg)'!F48</f>
        <v>0</v>
      </c>
      <c r="I8" s="35">
        <f>'VVT (thuiszorg)'!F48</f>
        <v>0</v>
      </c>
      <c r="J8" s="35">
        <f>GGZ!F48</f>
        <v>0</v>
      </c>
      <c r="K8" s="35">
        <f>GZ!F48</f>
        <v>0</v>
      </c>
      <c r="L8" s="35" t="s">
        <v>73</v>
      </c>
      <c r="M8" s="35" t="s">
        <v>73</v>
      </c>
      <c r="N8" s="36">
        <f>SUM(B8:M8)</f>
        <v>0</v>
      </c>
    </row>
    <row r="9" spans="1:14" x14ac:dyDescent="0.35">
      <c r="A9" s="6" t="s">
        <v>34</v>
      </c>
      <c r="B9" s="35">
        <f>'OF (1)'!F49</f>
        <v>0</v>
      </c>
      <c r="C9" s="35">
        <f>'OF (2)'!F49</f>
        <v>0</v>
      </c>
      <c r="D9" s="35">
        <f>'HZ (1)'!F49</f>
        <v>0</v>
      </c>
      <c r="E9" s="35">
        <f>'HZ (2)'!F49</f>
        <v>0</v>
      </c>
      <c r="F9" s="35">
        <f>MSZ!L49</f>
        <v>0</v>
      </c>
      <c r="G9" s="35">
        <f>TZ!F49</f>
        <v>0</v>
      </c>
      <c r="H9" s="35">
        <f>'VVT (verpleeg)'!F49</f>
        <v>0</v>
      </c>
      <c r="I9" s="35">
        <f>'VVT (thuiszorg)'!F49</f>
        <v>0</v>
      </c>
      <c r="J9" s="35">
        <f>GGZ!F49</f>
        <v>0</v>
      </c>
      <c r="K9" s="35">
        <f>GZ!F49</f>
        <v>0</v>
      </c>
      <c r="L9" s="35">
        <f>PGO!F19</f>
        <v>0</v>
      </c>
      <c r="M9" s="35">
        <f>Penvoerder!F16</f>
        <v>0</v>
      </c>
      <c r="N9" s="36">
        <f>SUM(B9:M9)</f>
        <v>0</v>
      </c>
    </row>
    <row r="10" spans="1:14" x14ac:dyDescent="0.35">
      <c r="A10" s="6" t="s">
        <v>63</v>
      </c>
      <c r="B10" s="31" t="s">
        <v>73</v>
      </c>
      <c r="C10" s="31" t="s">
        <v>73</v>
      </c>
      <c r="D10" s="31" t="s">
        <v>73</v>
      </c>
      <c r="E10" s="31" t="s">
        <v>73</v>
      </c>
      <c r="F10" s="31" t="s">
        <v>73</v>
      </c>
      <c r="G10" s="31" t="s">
        <v>73</v>
      </c>
      <c r="H10" s="31" t="s">
        <v>73</v>
      </c>
      <c r="I10" s="31" t="s">
        <v>73</v>
      </c>
      <c r="J10" s="31" t="s">
        <v>73</v>
      </c>
      <c r="K10" s="31" t="s">
        <v>73</v>
      </c>
      <c r="L10" s="31" t="s">
        <v>73</v>
      </c>
      <c r="M10" s="22">
        <f>Penvoerder!F17</f>
        <v>0</v>
      </c>
      <c r="N10" s="36">
        <f>SUM(B10:M10)</f>
        <v>0</v>
      </c>
    </row>
    <row r="11" spans="1:14" x14ac:dyDescent="0.35">
      <c r="B11" s="31"/>
      <c r="C11" s="31"/>
      <c r="D11" s="31"/>
      <c r="E11" s="33"/>
      <c r="F11" s="31"/>
      <c r="G11" s="22"/>
      <c r="H11" s="22"/>
      <c r="N11" s="43"/>
    </row>
    <row r="12" spans="1:14" x14ac:dyDescent="0.35">
      <c r="A12" s="3" t="s">
        <v>64</v>
      </c>
      <c r="B12" s="45">
        <f t="shared" ref="B12:M12" si="0">SUM(B7:B10)</f>
        <v>0</v>
      </c>
      <c r="C12" s="45">
        <f t="shared" si="0"/>
        <v>0</v>
      </c>
      <c r="D12" s="45">
        <f t="shared" si="0"/>
        <v>0</v>
      </c>
      <c r="E12" s="45">
        <f t="shared" si="0"/>
        <v>0</v>
      </c>
      <c r="F12" s="45">
        <f t="shared" ref="F12" si="1">SUM(F7:F10)</f>
        <v>0</v>
      </c>
      <c r="G12" s="45">
        <f t="shared" si="0"/>
        <v>0</v>
      </c>
      <c r="H12" s="45">
        <f t="shared" si="0"/>
        <v>0</v>
      </c>
      <c r="I12" s="45">
        <f t="shared" si="0"/>
        <v>0</v>
      </c>
      <c r="J12" s="45">
        <f t="shared" si="0"/>
        <v>0</v>
      </c>
      <c r="K12" s="45">
        <f t="shared" si="0"/>
        <v>0</v>
      </c>
      <c r="L12" s="45">
        <f t="shared" si="0"/>
        <v>0</v>
      </c>
      <c r="M12" s="45">
        <f t="shared" si="0"/>
        <v>0</v>
      </c>
      <c r="N12" s="36">
        <f>SUM(B12:M12)</f>
        <v>0</v>
      </c>
    </row>
    <row r="13" spans="1:14" x14ac:dyDescent="0.35">
      <c r="N13" s="43"/>
    </row>
    <row r="14" spans="1:14" x14ac:dyDescent="0.35">
      <c r="A14" s="6" t="s">
        <v>74</v>
      </c>
      <c r="B14" s="35">
        <f>'OF (1)'!F38</f>
        <v>0</v>
      </c>
      <c r="C14" s="35">
        <f>'OF (2)'!F38</f>
        <v>0</v>
      </c>
      <c r="D14" s="35">
        <f>'HZ (1)'!F38</f>
        <v>0</v>
      </c>
      <c r="E14" s="35">
        <f>'HZ (2)'!F38</f>
        <v>0</v>
      </c>
      <c r="F14" s="22">
        <f>MSZ!L38</f>
        <v>0</v>
      </c>
      <c r="G14" s="35">
        <f>TZ!F38</f>
        <v>0</v>
      </c>
      <c r="H14" s="35">
        <f>'VVT (verpleeg)'!F38</f>
        <v>0</v>
      </c>
      <c r="I14" s="35">
        <f>'VVT (thuiszorg)'!F38</f>
        <v>0</v>
      </c>
      <c r="J14" s="35">
        <f>GGZ!F38</f>
        <v>0</v>
      </c>
      <c r="K14" s="35">
        <f>GZ!F38</f>
        <v>0</v>
      </c>
      <c r="L14" s="35">
        <f>L12</f>
        <v>0</v>
      </c>
      <c r="M14" t="s">
        <v>73</v>
      </c>
      <c r="N14" s="36">
        <f>SUM(B14:M14)</f>
        <v>0</v>
      </c>
    </row>
    <row r="15" spans="1:14" x14ac:dyDescent="0.35">
      <c r="A15" s="6" t="s">
        <v>75</v>
      </c>
      <c r="B15" s="35">
        <f>'OF (1)'!F43</f>
        <v>0</v>
      </c>
      <c r="C15" s="35">
        <f>'OF (2)'!F43</f>
        <v>0</v>
      </c>
      <c r="D15" s="35">
        <f>'HZ (1)'!F43</f>
        <v>0</v>
      </c>
      <c r="E15" s="35">
        <f>'HZ (2)'!F43</f>
        <v>0</v>
      </c>
      <c r="F15" s="22">
        <f>MSZ!L43</f>
        <v>0</v>
      </c>
      <c r="G15" s="35">
        <f>TZ!F43</f>
        <v>0</v>
      </c>
      <c r="H15" s="35">
        <f>'VVT (verpleeg)'!F43</f>
        <v>0</v>
      </c>
      <c r="I15" s="35">
        <f>'VVT (thuiszorg)'!F43</f>
        <v>0</v>
      </c>
      <c r="J15" s="35">
        <f>GGZ!F43</f>
        <v>0</v>
      </c>
      <c r="K15" s="35">
        <f>GZ!F43</f>
        <v>0</v>
      </c>
      <c r="L15" s="35" t="s">
        <v>73</v>
      </c>
      <c r="M15" t="s">
        <v>73</v>
      </c>
      <c r="N15" s="36">
        <f>SUM(B15:M15)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7"/>
  <sheetViews>
    <sheetView workbookViewId="0"/>
  </sheetViews>
  <sheetFormatPr defaultColWidth="8.83203125" defaultRowHeight="15.5" x14ac:dyDescent="0.35"/>
  <cols>
    <col min="1" max="1" width="33" bestFit="1" customWidth="1"/>
  </cols>
  <sheetData>
    <row r="1" spans="1:2" x14ac:dyDescent="0.35">
      <c r="A1" t="s">
        <v>15</v>
      </c>
      <c r="B1" s="47" t="s">
        <v>76</v>
      </c>
    </row>
    <row r="2" spans="1:2" x14ac:dyDescent="0.35">
      <c r="A2" t="s">
        <v>22</v>
      </c>
      <c r="B2" s="48" t="s">
        <v>77</v>
      </c>
    </row>
    <row r="3" spans="1:2" x14ac:dyDescent="0.35">
      <c r="A3" t="s">
        <v>18</v>
      </c>
      <c r="B3" s="49" t="s">
        <v>78</v>
      </c>
    </row>
    <row r="4" spans="1:2" x14ac:dyDescent="0.35">
      <c r="A4" t="s">
        <v>57</v>
      </c>
      <c r="B4" s="49" t="s">
        <v>79</v>
      </c>
    </row>
    <row r="7" spans="1:2" x14ac:dyDescent="0.35">
      <c r="A7" t="s">
        <v>41</v>
      </c>
    </row>
    <row r="8" spans="1:2" x14ac:dyDescent="0.35">
      <c r="A8" t="s">
        <v>2</v>
      </c>
    </row>
    <row r="9" spans="1:2" x14ac:dyDescent="0.35">
      <c r="A9" t="s">
        <v>40</v>
      </c>
    </row>
    <row r="10" spans="1:2" x14ac:dyDescent="0.35">
      <c r="A10" t="s">
        <v>42</v>
      </c>
    </row>
    <row r="11" spans="1:2" x14ac:dyDescent="0.35">
      <c r="A11" t="s">
        <v>43</v>
      </c>
    </row>
    <row r="12" spans="1:2" x14ac:dyDescent="0.35">
      <c r="A12" t="s">
        <v>44</v>
      </c>
    </row>
    <row r="13" spans="1:2" x14ac:dyDescent="0.35">
      <c r="A13" t="s">
        <v>45</v>
      </c>
    </row>
    <row r="14" spans="1:2" x14ac:dyDescent="0.35">
      <c r="A14" t="s">
        <v>46</v>
      </c>
    </row>
    <row r="17" spans="1:1" x14ac:dyDescent="0.35">
      <c r="A17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zoomScale="90" zoomScaleNormal="90" workbookViewId="0">
      <pane xSplit="1" topLeftCell="B1" activePane="topRight" state="frozen"/>
      <selection activeCell="C6" sqref="C6"/>
      <selection pane="topRight" activeCell="B4" sqref="B4"/>
    </sheetView>
  </sheetViews>
  <sheetFormatPr defaultColWidth="9" defaultRowHeight="15.5" x14ac:dyDescent="0.35"/>
  <cols>
    <col min="1" max="1" width="53.83203125" style="51" customWidth="1"/>
    <col min="2" max="2" width="31.5" style="51" customWidth="1"/>
    <col min="3" max="3" width="18" style="51" customWidth="1"/>
    <col min="4" max="4" width="14.5" style="51" customWidth="1"/>
    <col min="5" max="5" width="17.33203125" style="51" customWidth="1"/>
    <col min="6" max="6" width="18" style="51" customWidth="1"/>
    <col min="7" max="7" width="13" style="51" customWidth="1"/>
    <col min="8" max="8" width="20.6640625" style="51" customWidth="1"/>
    <col min="9" max="16384" width="9" style="51"/>
  </cols>
  <sheetData>
    <row r="1" spans="1:8" x14ac:dyDescent="0.35">
      <c r="B1" s="83" t="s">
        <v>39</v>
      </c>
    </row>
    <row r="2" spans="1:8" ht="16.5" customHeight="1" x14ac:dyDescent="0.35">
      <c r="B2" s="84" t="s">
        <v>0</v>
      </c>
    </row>
    <row r="3" spans="1:8" ht="17.25" customHeight="1" x14ac:dyDescent="0.35">
      <c r="B3" s="84" t="s">
        <v>80</v>
      </c>
    </row>
    <row r="5" spans="1:8" x14ac:dyDescent="0.35">
      <c r="A5" s="53" t="s">
        <v>1</v>
      </c>
      <c r="B5" s="54" t="s">
        <v>2</v>
      </c>
      <c r="F5" s="55"/>
    </row>
    <row r="6" spans="1:8" x14ac:dyDescent="0.35">
      <c r="A6" s="56" t="s">
        <v>3</v>
      </c>
      <c r="B6" s="57"/>
    </row>
    <row r="7" spans="1:8" x14ac:dyDescent="0.35">
      <c r="A7" s="56" t="s">
        <v>4</v>
      </c>
      <c r="B7" s="57"/>
    </row>
    <row r="8" spans="1:8" x14ac:dyDescent="0.35">
      <c r="A8" s="56" t="s">
        <v>5</v>
      </c>
      <c r="B8" s="57"/>
    </row>
    <row r="9" spans="1:8" x14ac:dyDescent="0.35">
      <c r="A9" s="56" t="s">
        <v>6</v>
      </c>
      <c r="B9" s="57"/>
    </row>
    <row r="10" spans="1:8" x14ac:dyDescent="0.35">
      <c r="A10" s="56"/>
      <c r="B10" s="57"/>
    </row>
    <row r="11" spans="1:8" x14ac:dyDescent="0.35">
      <c r="A11" s="58"/>
      <c r="B11" s="59"/>
    </row>
    <row r="12" spans="1:8" x14ac:dyDescent="0.35">
      <c r="A12" s="59"/>
      <c r="B12" s="53" t="s">
        <v>7</v>
      </c>
      <c r="C12" s="53"/>
      <c r="D12" s="53" t="s">
        <v>8</v>
      </c>
      <c r="E12" s="53" t="s">
        <v>9</v>
      </c>
      <c r="F12" s="60" t="s">
        <v>10</v>
      </c>
      <c r="G12" s="61" t="s">
        <v>11</v>
      </c>
      <c r="H12" s="61" t="s">
        <v>12</v>
      </c>
    </row>
    <row r="13" spans="1:8" x14ac:dyDescent="0.35">
      <c r="A13" s="52" t="s">
        <v>13</v>
      </c>
    </row>
    <row r="14" spans="1:8" x14ac:dyDescent="0.35">
      <c r="A14" s="51" t="s">
        <v>14</v>
      </c>
      <c r="B14" s="58" t="s">
        <v>15</v>
      </c>
      <c r="E14" s="62"/>
      <c r="F14" s="62">
        <f>D14*E14</f>
        <v>0</v>
      </c>
    </row>
    <row r="15" spans="1:8" x14ac:dyDescent="0.35">
      <c r="A15" s="51" t="s">
        <v>16</v>
      </c>
      <c r="B15" s="58" t="s">
        <v>15</v>
      </c>
      <c r="E15" s="63"/>
      <c r="F15" s="62">
        <f>D15*E15</f>
        <v>0</v>
      </c>
    </row>
    <row r="16" spans="1:8" x14ac:dyDescent="0.35">
      <c r="A16" s="51" t="s">
        <v>17</v>
      </c>
      <c r="B16" s="58" t="s">
        <v>18</v>
      </c>
      <c r="E16" s="63"/>
      <c r="F16" s="62">
        <f>D16*E16</f>
        <v>0</v>
      </c>
    </row>
    <row r="17" spans="1:6" x14ac:dyDescent="0.35">
      <c r="A17" s="64" t="s">
        <v>19</v>
      </c>
      <c r="B17" s="56"/>
      <c r="C17" s="65"/>
      <c r="D17" s="65"/>
      <c r="E17" s="66"/>
      <c r="F17" s="67">
        <f>SUM(F14:F16)</f>
        <v>0</v>
      </c>
    </row>
    <row r="18" spans="1:6" x14ac:dyDescent="0.35">
      <c r="B18" s="58"/>
      <c r="E18" s="68"/>
    </row>
    <row r="19" spans="1:6" x14ac:dyDescent="0.35">
      <c r="A19" s="52" t="s">
        <v>20</v>
      </c>
      <c r="B19" s="58"/>
      <c r="E19" s="68"/>
    </row>
    <row r="20" spans="1:6" x14ac:dyDescent="0.35">
      <c r="A20" s="51" t="s">
        <v>21</v>
      </c>
      <c r="B20" s="58" t="s">
        <v>22</v>
      </c>
      <c r="E20" s="63"/>
      <c r="F20" s="62">
        <f t="shared" ref="F20:F31" si="0">D20*E20</f>
        <v>0</v>
      </c>
    </row>
    <row r="21" spans="1:6" x14ac:dyDescent="0.35">
      <c r="A21" s="51" t="s">
        <v>23</v>
      </c>
      <c r="B21" s="58" t="s">
        <v>22</v>
      </c>
      <c r="E21" s="63"/>
      <c r="F21" s="62">
        <f t="shared" si="0"/>
        <v>0</v>
      </c>
    </row>
    <row r="22" spans="1:6" x14ac:dyDescent="0.35">
      <c r="A22" s="51" t="s">
        <v>17</v>
      </c>
      <c r="B22" s="58" t="s">
        <v>18</v>
      </c>
      <c r="E22" s="63"/>
      <c r="F22" s="62">
        <f t="shared" si="0"/>
        <v>0</v>
      </c>
    </row>
    <row r="23" spans="1:6" x14ac:dyDescent="0.35">
      <c r="B23" s="58"/>
      <c r="E23" s="63"/>
      <c r="F23" s="62"/>
    </row>
    <row r="24" spans="1:6" x14ac:dyDescent="0.35">
      <c r="A24" s="52" t="s">
        <v>24</v>
      </c>
      <c r="B24" s="58"/>
      <c r="E24" s="63"/>
      <c r="F24" s="62"/>
    </row>
    <row r="25" spans="1:6" x14ac:dyDescent="0.35">
      <c r="A25" s="51" t="s">
        <v>25</v>
      </c>
      <c r="B25" s="58" t="s">
        <v>22</v>
      </c>
      <c r="E25" s="63"/>
      <c r="F25" s="62">
        <f t="shared" si="0"/>
        <v>0</v>
      </c>
    </row>
    <row r="26" spans="1:6" x14ac:dyDescent="0.35">
      <c r="A26" s="51" t="s">
        <v>26</v>
      </c>
      <c r="B26" s="58" t="s">
        <v>22</v>
      </c>
      <c r="E26" s="63"/>
      <c r="F26" s="62">
        <f t="shared" si="0"/>
        <v>0</v>
      </c>
    </row>
    <row r="27" spans="1:6" x14ac:dyDescent="0.35">
      <c r="B27" s="58"/>
      <c r="E27" s="63"/>
      <c r="F27" s="62"/>
    </row>
    <row r="28" spans="1:6" x14ac:dyDescent="0.35">
      <c r="A28" s="52" t="s">
        <v>27</v>
      </c>
      <c r="B28" s="58"/>
      <c r="E28" s="63"/>
      <c r="F28" s="62"/>
    </row>
    <row r="29" spans="1:6" x14ac:dyDescent="0.35">
      <c r="A29" s="51" t="s">
        <v>28</v>
      </c>
      <c r="B29" s="58" t="s">
        <v>22</v>
      </c>
      <c r="E29" s="63"/>
      <c r="F29" s="62">
        <f>D29*E29</f>
        <v>0</v>
      </c>
    </row>
    <row r="30" spans="1:6" x14ac:dyDescent="0.35">
      <c r="A30" s="51" t="s">
        <v>29</v>
      </c>
      <c r="B30" s="58" t="s">
        <v>22</v>
      </c>
      <c r="E30" s="63"/>
      <c r="F30" s="62">
        <f t="shared" si="0"/>
        <v>0</v>
      </c>
    </row>
    <row r="31" spans="1:6" x14ac:dyDescent="0.35">
      <c r="A31" s="51" t="s">
        <v>30</v>
      </c>
      <c r="B31" s="58" t="s">
        <v>22</v>
      </c>
      <c r="E31" s="63"/>
      <c r="F31" s="62">
        <f t="shared" si="0"/>
        <v>0</v>
      </c>
    </row>
    <row r="32" spans="1:6" x14ac:dyDescent="0.35">
      <c r="A32" s="69"/>
      <c r="B32" s="58"/>
    </row>
    <row r="33" spans="1:7" x14ac:dyDescent="0.35">
      <c r="A33" s="64" t="s">
        <v>31</v>
      </c>
      <c r="B33" s="70"/>
      <c r="C33" s="65"/>
      <c r="D33" s="65"/>
      <c r="E33" s="65"/>
      <c r="F33" s="67">
        <f>SUM(F20:F31)</f>
        <v>0</v>
      </c>
    </row>
    <row r="34" spans="1:7" x14ac:dyDescent="0.35">
      <c r="A34" s="62"/>
      <c r="B34" s="62"/>
      <c r="C34" s="62"/>
      <c r="D34" s="62"/>
      <c r="E34" s="62"/>
      <c r="F34" s="71" t="s">
        <v>32</v>
      </c>
      <c r="G34" s="62">
        <f>SUMIF(G14:G31,"de-minimis",F14:F31)</f>
        <v>0</v>
      </c>
    </row>
    <row r="35" spans="1:7" x14ac:dyDescent="0.35">
      <c r="A35" s="72" t="s">
        <v>6</v>
      </c>
      <c r="B35" s="62"/>
      <c r="C35" s="62"/>
      <c r="D35" s="62"/>
      <c r="E35" s="62"/>
    </row>
    <row r="36" spans="1:7" x14ac:dyDescent="0.35">
      <c r="A36" s="62" t="s">
        <v>33</v>
      </c>
      <c r="B36" s="62"/>
      <c r="C36" s="62"/>
      <c r="D36" s="62"/>
      <c r="E36" s="62"/>
      <c r="F36" s="62">
        <f>SUMIF(B14:B16,"1 (aanpassen informatiesystemen)",F14:F16)</f>
        <v>0</v>
      </c>
    </row>
    <row r="37" spans="1:7" x14ac:dyDescent="0.35">
      <c r="A37" s="51" t="s">
        <v>34</v>
      </c>
      <c r="B37" s="62"/>
      <c r="C37" s="73"/>
      <c r="D37" s="62"/>
      <c r="E37" s="62"/>
      <c r="F37" s="62">
        <f>SUMIF(B14:B16,"3 (kennisdeling)",F14:F16)</f>
        <v>0</v>
      </c>
    </row>
    <row r="38" spans="1:7" x14ac:dyDescent="0.35">
      <c r="A38" s="74" t="s">
        <v>35</v>
      </c>
      <c r="B38" s="75"/>
      <c r="C38" s="76"/>
      <c r="D38" s="75"/>
      <c r="E38" s="75"/>
      <c r="F38" s="77">
        <f>SUM(F36:F37)</f>
        <v>0</v>
      </c>
    </row>
    <row r="39" spans="1:7" x14ac:dyDescent="0.35">
      <c r="A39" s="78"/>
      <c r="B39" s="62"/>
      <c r="C39" s="73"/>
      <c r="D39" s="62"/>
      <c r="E39" s="62"/>
      <c r="F39" s="62"/>
    </row>
    <row r="40" spans="1:7" x14ac:dyDescent="0.35">
      <c r="A40" s="52" t="s">
        <v>36</v>
      </c>
      <c r="E40" s="62"/>
    </row>
    <row r="41" spans="1:7" x14ac:dyDescent="0.35">
      <c r="A41" s="58" t="s">
        <v>37</v>
      </c>
      <c r="B41" s="62"/>
      <c r="C41" s="73"/>
      <c r="D41" s="62"/>
      <c r="E41" s="62"/>
      <c r="F41" s="73">
        <f>SUMIF(B20:B31,"2 (implementatie MP9)",F20:F31)</f>
        <v>0</v>
      </c>
    </row>
    <row r="42" spans="1:7" x14ac:dyDescent="0.35">
      <c r="A42" s="51" t="s">
        <v>34</v>
      </c>
      <c r="B42" s="62"/>
      <c r="C42" s="73"/>
      <c r="D42" s="62"/>
      <c r="E42" s="62"/>
      <c r="F42" s="62">
        <f>SUMIF(B20:B31,"3 (kennisdeling)",F20:F31)</f>
        <v>0</v>
      </c>
    </row>
    <row r="43" spans="1:7" x14ac:dyDescent="0.35">
      <c r="A43" s="74" t="s">
        <v>35</v>
      </c>
      <c r="B43" s="75"/>
      <c r="C43" s="76"/>
      <c r="D43" s="75"/>
      <c r="E43" s="75"/>
      <c r="F43" s="77">
        <f>SUM(F41:F42)</f>
        <v>0</v>
      </c>
    </row>
    <row r="44" spans="1:7" x14ac:dyDescent="0.35">
      <c r="A44" s="78"/>
      <c r="B44" s="62"/>
      <c r="C44" s="73"/>
      <c r="D44" s="62"/>
      <c r="E44" s="62"/>
    </row>
    <row r="45" spans="1:7" x14ac:dyDescent="0.35">
      <c r="A45" s="78"/>
      <c r="B45" s="62"/>
      <c r="C45" s="73"/>
      <c r="D45" s="62"/>
      <c r="E45" s="62"/>
    </row>
    <row r="46" spans="1:7" x14ac:dyDescent="0.35">
      <c r="A46" s="52" t="s">
        <v>38</v>
      </c>
      <c r="B46" s="62"/>
      <c r="C46" s="62"/>
      <c r="D46" s="62"/>
      <c r="E46" s="79"/>
    </row>
    <row r="47" spans="1:7" x14ac:dyDescent="0.35">
      <c r="A47" s="51" t="s">
        <v>33</v>
      </c>
      <c r="B47" s="62"/>
      <c r="C47" s="62"/>
      <c r="D47" s="62"/>
      <c r="E47" s="79"/>
      <c r="F47" s="62">
        <f>F36</f>
        <v>0</v>
      </c>
    </row>
    <row r="48" spans="1:7" x14ac:dyDescent="0.35">
      <c r="A48" s="51" t="s">
        <v>37</v>
      </c>
      <c r="F48" s="62">
        <f>F41</f>
        <v>0</v>
      </c>
    </row>
    <row r="49" spans="1:6" x14ac:dyDescent="0.35">
      <c r="A49" s="51" t="s">
        <v>34</v>
      </c>
      <c r="F49" s="62">
        <f>F37+F42</f>
        <v>0</v>
      </c>
    </row>
    <row r="50" spans="1:6" x14ac:dyDescent="0.35">
      <c r="A50" s="74" t="s">
        <v>35</v>
      </c>
      <c r="B50" s="80"/>
      <c r="C50" s="80"/>
      <c r="D50" s="80"/>
      <c r="E50" s="80"/>
      <c r="F50" s="77">
        <f>SUM(F47:F49)</f>
        <v>0</v>
      </c>
    </row>
    <row r="51" spans="1:6" x14ac:dyDescent="0.35">
      <c r="A51" s="81"/>
      <c r="F51" s="79"/>
    </row>
    <row r="52" spans="1:6" x14ac:dyDescent="0.35">
      <c r="A52" s="82"/>
      <c r="F52" s="79"/>
    </row>
    <row r="53" spans="1:6" x14ac:dyDescent="0.35">
      <c r="A53" s="82"/>
      <c r="F53" s="79"/>
    </row>
    <row r="54" spans="1:6" x14ac:dyDescent="0.35">
      <c r="A54" s="82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19E4721-FECE-4A46-81D1-BCE6A77F904C}">
          <x14:formula1>
            <xm:f>'Gegevens '!$A$7:$A$14</xm:f>
          </x14:formula1>
          <xm:sqref>B5</xm:sqref>
        </x14:dataValidation>
        <x14:dataValidation type="list" allowBlank="1" showInputMessage="1" showErrorMessage="1" xr:uid="{8A1799D5-4663-E644-81AB-BEB8380E6CA7}">
          <x14:formula1>
            <xm:f>'Gegevens '!$A$1:$A$4</xm:f>
          </x14:formula1>
          <xm:sqref>C6:C11 B12:B33</xm:sqref>
        </x14:dataValidation>
        <x14:dataValidation type="list" allowBlank="1" showInputMessage="1" showErrorMessage="1" xr:uid="{B6E1C69F-0A11-46C0-AA40-38CB95DDA10F}">
          <x14:formula1>
            <xm:f>'Gegevens '!$A$17:$A$18</xm:f>
          </x14:formula1>
          <xm:sqref>G15:G16 G20:G22 G25:G26 G29:G31</xm:sqref>
        </x14:dataValidation>
        <x14:dataValidation type="list" showInputMessage="1" showErrorMessage="1" xr:uid="{F54DAB13-2426-4E18-8B3D-E2AF112C906D}">
          <x14:formula1>
            <xm:f>'Gegevens '!$A$17:$A$18</xm:f>
          </x14:formula1>
          <xm:sqref>G14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zoomScale="90" zoomScaleNormal="90" workbookViewId="0">
      <pane xSplit="1" topLeftCell="B1" activePane="topRight" state="frozen"/>
      <selection activeCell="C6" sqref="C6"/>
      <selection pane="topRight" activeCell="A3" sqref="A3"/>
    </sheetView>
  </sheetViews>
  <sheetFormatPr defaultColWidth="9" defaultRowHeight="15.5" x14ac:dyDescent="0.35"/>
  <cols>
    <col min="1" max="1" width="53.83203125" style="1" customWidth="1"/>
    <col min="2" max="2" width="31.5" style="1" customWidth="1"/>
    <col min="3" max="3" width="18" style="1" customWidth="1"/>
    <col min="4" max="4" width="14.5" style="1" customWidth="1"/>
    <col min="5" max="5" width="17.33203125" style="1" customWidth="1"/>
    <col min="6" max="6" width="18" style="1" customWidth="1"/>
    <col min="7" max="7" width="13" style="1" customWidth="1"/>
    <col min="8" max="8" width="20.6640625" style="1" customWidth="1"/>
    <col min="9" max="16384" width="9" style="1"/>
  </cols>
  <sheetData>
    <row r="1" spans="1:8" x14ac:dyDescent="0.35">
      <c r="B1" s="9" t="s">
        <v>39</v>
      </c>
    </row>
    <row r="2" spans="1:8" ht="16.5" customHeight="1" x14ac:dyDescent="0.35">
      <c r="B2" s="1" t="s">
        <v>0</v>
      </c>
    </row>
    <row r="3" spans="1:8" ht="17.25" customHeight="1" x14ac:dyDescent="0.35">
      <c r="B3" s="1" t="s">
        <v>80</v>
      </c>
    </row>
    <row r="5" spans="1:8" x14ac:dyDescent="0.35">
      <c r="A5" s="10" t="s">
        <v>1</v>
      </c>
      <c r="B5" s="11" t="s">
        <v>2</v>
      </c>
      <c r="F5" s="12"/>
    </row>
    <row r="6" spans="1:8" x14ac:dyDescent="0.35">
      <c r="A6" s="13" t="s">
        <v>3</v>
      </c>
      <c r="B6" s="14"/>
    </row>
    <row r="7" spans="1:8" x14ac:dyDescent="0.35">
      <c r="A7" s="13" t="s">
        <v>4</v>
      </c>
      <c r="B7" s="14"/>
    </row>
    <row r="8" spans="1:8" x14ac:dyDescent="0.35">
      <c r="A8" s="13" t="s">
        <v>5</v>
      </c>
      <c r="B8" s="14"/>
    </row>
    <row r="9" spans="1:8" x14ac:dyDescent="0.35">
      <c r="A9" s="13" t="s">
        <v>6</v>
      </c>
      <c r="B9" s="14"/>
    </row>
    <row r="10" spans="1:8" x14ac:dyDescent="0.35">
      <c r="A10" s="13"/>
      <c r="B10" s="14"/>
    </row>
    <row r="11" spans="1:8" x14ac:dyDescent="0.35">
      <c r="A11" s="15"/>
      <c r="B11" s="16"/>
    </row>
    <row r="12" spans="1:8" x14ac:dyDescent="0.35">
      <c r="A12" s="16"/>
      <c r="B12" s="10" t="s">
        <v>7</v>
      </c>
      <c r="C12" s="10"/>
      <c r="D12" s="10" t="s">
        <v>8</v>
      </c>
      <c r="E12" s="10" t="s">
        <v>9</v>
      </c>
      <c r="F12" s="19" t="s">
        <v>10</v>
      </c>
      <c r="G12" s="4" t="s">
        <v>11</v>
      </c>
      <c r="H12" s="4" t="s">
        <v>12</v>
      </c>
    </row>
    <row r="13" spans="1:8" x14ac:dyDescent="0.35">
      <c r="A13" s="9" t="s">
        <v>13</v>
      </c>
    </row>
    <row r="14" spans="1:8" x14ac:dyDescent="0.35">
      <c r="A14" s="1" t="s">
        <v>14</v>
      </c>
      <c r="B14" s="15" t="s">
        <v>15</v>
      </c>
      <c r="E14" s="22"/>
      <c r="F14" s="22">
        <f>D14*E14</f>
        <v>0</v>
      </c>
    </row>
    <row r="15" spans="1:8" x14ac:dyDescent="0.35">
      <c r="A15" s="1" t="s">
        <v>16</v>
      </c>
      <c r="B15" s="15" t="s">
        <v>15</v>
      </c>
      <c r="E15" s="26"/>
      <c r="F15" s="22">
        <f>D15*E15</f>
        <v>0</v>
      </c>
    </row>
    <row r="16" spans="1:8" x14ac:dyDescent="0.35">
      <c r="A16" s="1" t="s">
        <v>17</v>
      </c>
      <c r="B16" s="15" t="s">
        <v>18</v>
      </c>
      <c r="E16" s="26"/>
      <c r="F16" s="22">
        <f>D16*E16</f>
        <v>0</v>
      </c>
    </row>
    <row r="17" spans="1:6" x14ac:dyDescent="0.35">
      <c r="A17" s="18" t="s">
        <v>19</v>
      </c>
      <c r="B17" s="13"/>
      <c r="C17" s="8"/>
      <c r="D17" s="8"/>
      <c r="E17" s="25"/>
      <c r="F17" s="42">
        <f>SUM(F14:F16)</f>
        <v>0</v>
      </c>
    </row>
    <row r="18" spans="1:6" x14ac:dyDescent="0.35">
      <c r="B18" s="15"/>
      <c r="E18" s="23"/>
    </row>
    <row r="19" spans="1:6" x14ac:dyDescent="0.35">
      <c r="A19" s="9" t="s">
        <v>20</v>
      </c>
      <c r="B19" s="15"/>
      <c r="E19" s="23"/>
    </row>
    <row r="20" spans="1:6" x14ac:dyDescent="0.35">
      <c r="A20" s="1" t="s">
        <v>21</v>
      </c>
      <c r="B20" s="15" t="s">
        <v>22</v>
      </c>
      <c r="E20" s="26"/>
      <c r="F20" s="22">
        <f t="shared" ref="F20:F31" si="0">D20*E20</f>
        <v>0</v>
      </c>
    </row>
    <row r="21" spans="1:6" x14ac:dyDescent="0.35">
      <c r="A21" s="1" t="s">
        <v>23</v>
      </c>
      <c r="B21" s="15" t="s">
        <v>22</v>
      </c>
      <c r="E21" s="26"/>
      <c r="F21" s="22">
        <f t="shared" si="0"/>
        <v>0</v>
      </c>
    </row>
    <row r="22" spans="1:6" x14ac:dyDescent="0.35">
      <c r="A22" s="1" t="s">
        <v>17</v>
      </c>
      <c r="B22" s="15" t="s">
        <v>18</v>
      </c>
      <c r="E22" s="26"/>
      <c r="F22" s="22">
        <f t="shared" si="0"/>
        <v>0</v>
      </c>
    </row>
    <row r="23" spans="1:6" x14ac:dyDescent="0.35">
      <c r="B23" s="15"/>
      <c r="E23" s="26"/>
      <c r="F23" s="22"/>
    </row>
    <row r="24" spans="1:6" x14ac:dyDescent="0.35">
      <c r="A24" s="9" t="s">
        <v>24</v>
      </c>
      <c r="B24" s="15"/>
      <c r="E24" s="26"/>
      <c r="F24" s="22"/>
    </row>
    <row r="25" spans="1:6" x14ac:dyDescent="0.35">
      <c r="A25" s="1" t="s">
        <v>25</v>
      </c>
      <c r="B25" s="15" t="s">
        <v>22</v>
      </c>
      <c r="E25" s="26"/>
      <c r="F25" s="22">
        <f t="shared" si="0"/>
        <v>0</v>
      </c>
    </row>
    <row r="26" spans="1:6" x14ac:dyDescent="0.35">
      <c r="A26" s="1" t="s">
        <v>26</v>
      </c>
      <c r="B26" s="15" t="s">
        <v>22</v>
      </c>
      <c r="E26" s="26"/>
      <c r="F26" s="22">
        <f t="shared" si="0"/>
        <v>0</v>
      </c>
    </row>
    <row r="27" spans="1:6" x14ac:dyDescent="0.35">
      <c r="B27" s="15"/>
      <c r="E27" s="26"/>
      <c r="F27" s="22"/>
    </row>
    <row r="28" spans="1:6" x14ac:dyDescent="0.35">
      <c r="A28" s="9" t="s">
        <v>27</v>
      </c>
      <c r="B28" s="15"/>
      <c r="E28" s="26"/>
      <c r="F28" s="22"/>
    </row>
    <row r="29" spans="1:6" x14ac:dyDescent="0.35">
      <c r="A29" s="1" t="s">
        <v>28</v>
      </c>
      <c r="B29" s="15" t="s">
        <v>22</v>
      </c>
      <c r="E29" s="26"/>
      <c r="F29" s="22">
        <f>D29*E29</f>
        <v>0</v>
      </c>
    </row>
    <row r="30" spans="1:6" x14ac:dyDescent="0.35">
      <c r="A30" s="1" t="s">
        <v>29</v>
      </c>
      <c r="B30" s="15" t="s">
        <v>22</v>
      </c>
      <c r="E30" s="26"/>
      <c r="F30" s="22">
        <f t="shared" si="0"/>
        <v>0</v>
      </c>
    </row>
    <row r="31" spans="1:6" x14ac:dyDescent="0.35">
      <c r="A31" s="1" t="s">
        <v>30</v>
      </c>
      <c r="B31" s="15" t="s">
        <v>22</v>
      </c>
      <c r="E31" s="26"/>
      <c r="F31" s="22">
        <f t="shared" si="0"/>
        <v>0</v>
      </c>
    </row>
    <row r="32" spans="1:6" x14ac:dyDescent="0.35">
      <c r="A32" s="17"/>
      <c r="B32" s="15"/>
    </row>
    <row r="33" spans="1:7" x14ac:dyDescent="0.35">
      <c r="A33" s="18" t="s">
        <v>31</v>
      </c>
      <c r="B33" s="20"/>
      <c r="C33" s="8"/>
      <c r="D33" s="8"/>
      <c r="E33" s="8"/>
      <c r="F33" s="42">
        <f>SUM(F20:F31)</f>
        <v>0</v>
      </c>
    </row>
    <row r="34" spans="1:7" x14ac:dyDescent="0.35">
      <c r="A34" s="22"/>
      <c r="B34" s="22"/>
      <c r="C34" s="22"/>
      <c r="D34" s="22"/>
      <c r="E34" s="22"/>
      <c r="F34" s="32" t="s">
        <v>32</v>
      </c>
      <c r="G34" s="22">
        <f>SUMIF(G14:G31,"de-minimis",F14:F31)</f>
        <v>0</v>
      </c>
    </row>
    <row r="35" spans="1:7" x14ac:dyDescent="0.35">
      <c r="A35" s="37" t="s">
        <v>6</v>
      </c>
      <c r="B35" s="22"/>
      <c r="C35" s="22"/>
      <c r="D35" s="22"/>
      <c r="E35" s="22"/>
    </row>
    <row r="36" spans="1:7" x14ac:dyDescent="0.35">
      <c r="A36" s="22" t="s">
        <v>33</v>
      </c>
      <c r="B36" s="22"/>
      <c r="C36" s="22"/>
      <c r="D36" s="22"/>
      <c r="E36" s="22"/>
      <c r="F36" s="22">
        <f>SUMIF(B14:B16,"1 (aanpassen informatiesystemen)",F14:F16)</f>
        <v>0</v>
      </c>
    </row>
    <row r="37" spans="1:7" x14ac:dyDescent="0.35">
      <c r="A37" s="1" t="s">
        <v>34</v>
      </c>
      <c r="B37" s="22"/>
      <c r="C37" s="24"/>
      <c r="D37" s="22"/>
      <c r="E37" s="22"/>
      <c r="F37" s="22">
        <f>SUMIF(B14:B16,"3 (kennisdeling)",F14:F16)</f>
        <v>0</v>
      </c>
    </row>
    <row r="38" spans="1:7" x14ac:dyDescent="0.35">
      <c r="A38" s="38" t="s">
        <v>35</v>
      </c>
      <c r="B38" s="39"/>
      <c r="C38" s="40"/>
      <c r="D38" s="39"/>
      <c r="E38" s="39"/>
      <c r="F38" s="41">
        <f>SUM(F36:F37)</f>
        <v>0</v>
      </c>
    </row>
    <row r="39" spans="1:7" x14ac:dyDescent="0.35">
      <c r="A39" s="2"/>
      <c r="B39" s="22"/>
      <c r="C39" s="24"/>
      <c r="D39" s="22"/>
      <c r="E39" s="22"/>
      <c r="F39" s="22"/>
    </row>
    <row r="40" spans="1:7" x14ac:dyDescent="0.35">
      <c r="A40" s="9" t="s">
        <v>36</v>
      </c>
      <c r="E40" s="22"/>
    </row>
    <row r="41" spans="1:7" x14ac:dyDescent="0.35">
      <c r="A41" s="15" t="s">
        <v>37</v>
      </c>
      <c r="B41" s="22"/>
      <c r="C41" s="24"/>
      <c r="D41" s="22"/>
      <c r="E41" s="22"/>
      <c r="F41" s="24">
        <f>SUMIF(B20:B31,"2 (implementatie MP9)",F20:F31)</f>
        <v>0</v>
      </c>
    </row>
    <row r="42" spans="1:7" x14ac:dyDescent="0.35">
      <c r="A42" s="1" t="s">
        <v>34</v>
      </c>
      <c r="B42" s="22"/>
      <c r="C42" s="24"/>
      <c r="D42" s="22"/>
      <c r="E42" s="22"/>
      <c r="F42" s="22">
        <f>SUMIF(B20:B31,"3 (kennisdeling)",F20:F31)</f>
        <v>0</v>
      </c>
    </row>
    <row r="43" spans="1:7" x14ac:dyDescent="0.35">
      <c r="A43" s="38" t="s">
        <v>35</v>
      </c>
      <c r="B43" s="39"/>
      <c r="C43" s="40"/>
      <c r="D43" s="39"/>
      <c r="E43" s="39"/>
      <c r="F43" s="41">
        <f>SUM(F41:F42)</f>
        <v>0</v>
      </c>
    </row>
    <row r="44" spans="1:7" x14ac:dyDescent="0.35">
      <c r="A44" s="2"/>
      <c r="B44" s="22"/>
      <c r="C44" s="24"/>
      <c r="D44" s="22"/>
      <c r="E44" s="22"/>
    </row>
    <row r="45" spans="1:7" x14ac:dyDescent="0.35">
      <c r="A45" s="2"/>
      <c r="B45" s="22"/>
      <c r="C45" s="24"/>
      <c r="D45" s="22"/>
      <c r="E45" s="22"/>
    </row>
    <row r="46" spans="1:7" x14ac:dyDescent="0.35">
      <c r="A46" s="9" t="s">
        <v>38</v>
      </c>
      <c r="B46" s="22"/>
      <c r="C46" s="22"/>
      <c r="D46" s="22"/>
      <c r="E46" s="36"/>
    </row>
    <row r="47" spans="1:7" x14ac:dyDescent="0.35">
      <c r="A47" s="1" t="s">
        <v>33</v>
      </c>
      <c r="B47" s="22"/>
      <c r="C47" s="22"/>
      <c r="D47" s="22"/>
      <c r="E47" s="36"/>
      <c r="F47" s="22">
        <f>F36</f>
        <v>0</v>
      </c>
    </row>
    <row r="48" spans="1:7" x14ac:dyDescent="0.35">
      <c r="A48" s="1" t="s">
        <v>37</v>
      </c>
      <c r="F48" s="22">
        <f>F41</f>
        <v>0</v>
      </c>
    </row>
    <row r="49" spans="1:6" x14ac:dyDescent="0.35">
      <c r="A49" s="1" t="s">
        <v>34</v>
      </c>
      <c r="F49" s="22">
        <f>F37+F42</f>
        <v>0</v>
      </c>
    </row>
    <row r="50" spans="1:6" x14ac:dyDescent="0.35">
      <c r="A50" s="38" t="s">
        <v>35</v>
      </c>
      <c r="B50" s="29"/>
      <c r="C50" s="29"/>
      <c r="D50" s="29"/>
      <c r="E50" s="29"/>
      <c r="F50" s="41">
        <f>SUM(F47:F49)</f>
        <v>0</v>
      </c>
    </row>
    <row r="51" spans="1:6" x14ac:dyDescent="0.35">
      <c r="A51" s="27"/>
      <c r="F51" s="36"/>
    </row>
    <row r="52" spans="1:6" x14ac:dyDescent="0.35">
      <c r="A52" s="28"/>
      <c r="F52" s="36"/>
    </row>
    <row r="53" spans="1:6" x14ac:dyDescent="0.35">
      <c r="A53" s="28"/>
      <c r="F53" s="36"/>
    </row>
    <row r="54" spans="1:6" x14ac:dyDescent="0.35">
      <c r="A54" s="28"/>
    </row>
  </sheetData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43539BD-1C1E-E940-B09A-4838547D6F6F}">
          <x14:formula1>
            <xm:f>'Gegevens '!$A$1:$A$4</xm:f>
          </x14:formula1>
          <xm:sqref>C6:C11 B12:B33</xm:sqref>
        </x14:dataValidation>
        <x14:dataValidation type="list" allowBlank="1" showInputMessage="1" showErrorMessage="1" xr:uid="{0B5A8AFD-A794-5A42-8A1B-CD99BD5951A8}">
          <x14:formula1>
            <xm:f>'Gegevens '!$A$7:$A$14</xm:f>
          </x14:formula1>
          <xm:sqref>B5</xm:sqref>
        </x14:dataValidation>
        <x14:dataValidation type="list" allowBlank="1" showInputMessage="1" showErrorMessage="1" xr:uid="{67F8CF75-2B09-4B20-B651-8CCE5F2FFFE6}">
          <x14:formula1>
            <xm:f>'Gegevens '!$A$17:$A$18</xm:f>
          </x14:formula1>
          <xm:sqref>G15:G16 G20:G22 G25:G26 G29:G31</xm:sqref>
        </x14:dataValidation>
        <x14:dataValidation type="list" showInputMessage="1" showErrorMessage="1" xr:uid="{9737FA41-D263-43B1-A14D-591AAAF93649}">
          <x14:formula1>
            <xm:f>'Gegevens '!$A$17:$A$18</xm:f>
          </x14:formula1>
          <xm:sqref>G14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zoomScale="90" zoomScaleNormal="90" workbookViewId="0">
      <pane xSplit="1" topLeftCell="B1" activePane="topRight" state="frozen"/>
      <selection activeCell="C6" sqref="C6"/>
      <selection pane="topRight" activeCell="A3" sqref="A3"/>
    </sheetView>
  </sheetViews>
  <sheetFormatPr defaultColWidth="9" defaultRowHeight="15.5" x14ac:dyDescent="0.35"/>
  <cols>
    <col min="1" max="1" width="53.83203125" style="1" customWidth="1"/>
    <col min="2" max="2" width="31.5" style="1" customWidth="1"/>
    <col min="3" max="3" width="18" style="1" customWidth="1"/>
    <col min="4" max="4" width="14.5" style="1" customWidth="1"/>
    <col min="5" max="5" width="17.33203125" style="1" customWidth="1"/>
    <col min="6" max="6" width="18" style="1" customWidth="1"/>
    <col min="7" max="7" width="13" style="1" customWidth="1"/>
    <col min="8" max="8" width="20.6640625" style="1" customWidth="1"/>
    <col min="9" max="16384" width="9" style="1"/>
  </cols>
  <sheetData>
    <row r="1" spans="1:8" x14ac:dyDescent="0.35">
      <c r="B1" s="46" t="s">
        <v>39</v>
      </c>
    </row>
    <row r="2" spans="1:8" ht="16.5" customHeight="1" x14ac:dyDescent="0.35">
      <c r="B2" s="1" t="s">
        <v>0</v>
      </c>
    </row>
    <row r="3" spans="1:8" ht="17.25" customHeight="1" x14ac:dyDescent="0.35">
      <c r="B3" s="1" t="s">
        <v>80</v>
      </c>
    </row>
    <row r="5" spans="1:8" x14ac:dyDescent="0.35">
      <c r="A5" s="10" t="s">
        <v>1</v>
      </c>
      <c r="B5" s="11" t="s">
        <v>40</v>
      </c>
      <c r="F5" s="12"/>
    </row>
    <row r="6" spans="1:8" x14ac:dyDescent="0.35">
      <c r="A6" s="13" t="s">
        <v>3</v>
      </c>
      <c r="B6" s="14"/>
    </row>
    <row r="7" spans="1:8" x14ac:dyDescent="0.35">
      <c r="A7" s="13" t="s">
        <v>4</v>
      </c>
      <c r="B7" s="14"/>
    </row>
    <row r="8" spans="1:8" x14ac:dyDescent="0.35">
      <c r="A8" s="13" t="s">
        <v>5</v>
      </c>
      <c r="B8" s="14"/>
    </row>
    <row r="9" spans="1:8" x14ac:dyDescent="0.35">
      <c r="A9" s="13" t="s">
        <v>6</v>
      </c>
      <c r="B9" s="14"/>
    </row>
    <row r="10" spans="1:8" x14ac:dyDescent="0.35">
      <c r="A10" s="13"/>
      <c r="B10" s="14"/>
    </row>
    <row r="11" spans="1:8" x14ac:dyDescent="0.35">
      <c r="A11" s="15"/>
      <c r="B11" s="16"/>
    </row>
    <row r="12" spans="1:8" x14ac:dyDescent="0.35">
      <c r="A12" s="16"/>
      <c r="B12" s="10" t="s">
        <v>7</v>
      </c>
      <c r="C12" s="10"/>
      <c r="D12" s="10" t="s">
        <v>8</v>
      </c>
      <c r="E12" s="10" t="s">
        <v>9</v>
      </c>
      <c r="F12" s="19" t="s">
        <v>10</v>
      </c>
      <c r="G12" s="4" t="s">
        <v>11</v>
      </c>
      <c r="H12" s="4" t="s">
        <v>12</v>
      </c>
    </row>
    <row r="13" spans="1:8" x14ac:dyDescent="0.35">
      <c r="A13" s="9" t="s">
        <v>13</v>
      </c>
    </row>
    <row r="14" spans="1:8" x14ac:dyDescent="0.35">
      <c r="A14" s="1" t="s">
        <v>14</v>
      </c>
      <c r="B14" s="15" t="s">
        <v>15</v>
      </c>
      <c r="E14" s="22"/>
      <c r="F14" s="22">
        <f>D14*E14</f>
        <v>0</v>
      </c>
    </row>
    <row r="15" spans="1:8" x14ac:dyDescent="0.35">
      <c r="A15" s="1" t="s">
        <v>16</v>
      </c>
      <c r="B15" s="15" t="s">
        <v>15</v>
      </c>
      <c r="E15" s="26"/>
      <c r="F15" s="22">
        <f>D15*E15</f>
        <v>0</v>
      </c>
    </row>
    <row r="16" spans="1:8" x14ac:dyDescent="0.35">
      <c r="A16" s="1" t="s">
        <v>17</v>
      </c>
      <c r="B16" s="15" t="s">
        <v>18</v>
      </c>
      <c r="E16" s="26"/>
      <c r="F16" s="22">
        <f>D16*E16</f>
        <v>0</v>
      </c>
    </row>
    <row r="17" spans="1:6" x14ac:dyDescent="0.35">
      <c r="A17" s="18" t="s">
        <v>19</v>
      </c>
      <c r="B17" s="13"/>
      <c r="C17" s="8"/>
      <c r="D17" s="8"/>
      <c r="E17" s="25"/>
      <c r="F17" s="42">
        <f>SUM(F14:F16)</f>
        <v>0</v>
      </c>
    </row>
    <row r="18" spans="1:6" x14ac:dyDescent="0.35">
      <c r="B18" s="15"/>
      <c r="E18" s="23"/>
    </row>
    <row r="19" spans="1:6" x14ac:dyDescent="0.35">
      <c r="A19" s="9" t="s">
        <v>20</v>
      </c>
      <c r="B19" s="15"/>
      <c r="E19" s="23"/>
    </row>
    <row r="20" spans="1:6" x14ac:dyDescent="0.35">
      <c r="A20" s="1" t="s">
        <v>21</v>
      </c>
      <c r="B20" s="15" t="s">
        <v>22</v>
      </c>
      <c r="E20" s="26"/>
      <c r="F20" s="22">
        <f t="shared" ref="F20:F31" si="0">D20*E20</f>
        <v>0</v>
      </c>
    </row>
    <row r="21" spans="1:6" x14ac:dyDescent="0.35">
      <c r="A21" s="1" t="s">
        <v>23</v>
      </c>
      <c r="B21" s="15" t="s">
        <v>22</v>
      </c>
      <c r="E21" s="26"/>
      <c r="F21" s="22">
        <f t="shared" si="0"/>
        <v>0</v>
      </c>
    </row>
    <row r="22" spans="1:6" x14ac:dyDescent="0.35">
      <c r="A22" s="1" t="s">
        <v>17</v>
      </c>
      <c r="B22" s="15" t="s">
        <v>18</v>
      </c>
      <c r="E22" s="26"/>
      <c r="F22" s="22">
        <f t="shared" si="0"/>
        <v>0</v>
      </c>
    </row>
    <row r="23" spans="1:6" x14ac:dyDescent="0.35">
      <c r="B23" s="15"/>
      <c r="E23" s="26"/>
      <c r="F23" s="22"/>
    </row>
    <row r="24" spans="1:6" x14ac:dyDescent="0.35">
      <c r="A24" s="9" t="s">
        <v>24</v>
      </c>
      <c r="B24" s="15"/>
      <c r="E24" s="26"/>
      <c r="F24" s="22"/>
    </row>
    <row r="25" spans="1:6" x14ac:dyDescent="0.35">
      <c r="A25" s="1" t="s">
        <v>25</v>
      </c>
      <c r="B25" s="15" t="s">
        <v>22</v>
      </c>
      <c r="E25" s="26"/>
      <c r="F25" s="22">
        <f t="shared" si="0"/>
        <v>0</v>
      </c>
    </row>
    <row r="26" spans="1:6" x14ac:dyDescent="0.35">
      <c r="A26" s="1" t="s">
        <v>26</v>
      </c>
      <c r="B26" s="15" t="s">
        <v>22</v>
      </c>
      <c r="E26" s="26"/>
      <c r="F26" s="22">
        <f t="shared" si="0"/>
        <v>0</v>
      </c>
    </row>
    <row r="27" spans="1:6" x14ac:dyDescent="0.35">
      <c r="B27" s="15"/>
      <c r="E27" s="26"/>
      <c r="F27" s="22"/>
    </row>
    <row r="28" spans="1:6" x14ac:dyDescent="0.35">
      <c r="A28" s="9" t="s">
        <v>27</v>
      </c>
      <c r="B28" s="15"/>
      <c r="E28" s="26"/>
      <c r="F28" s="22"/>
    </row>
    <row r="29" spans="1:6" x14ac:dyDescent="0.35">
      <c r="A29" s="1" t="s">
        <v>28</v>
      </c>
      <c r="B29" s="15" t="s">
        <v>22</v>
      </c>
      <c r="E29" s="26"/>
      <c r="F29" s="22">
        <f>D29*E29</f>
        <v>0</v>
      </c>
    </row>
    <row r="30" spans="1:6" x14ac:dyDescent="0.35">
      <c r="A30" s="1" t="s">
        <v>29</v>
      </c>
      <c r="B30" s="15" t="s">
        <v>22</v>
      </c>
      <c r="E30" s="26"/>
      <c r="F30" s="22">
        <f t="shared" si="0"/>
        <v>0</v>
      </c>
    </row>
    <row r="31" spans="1:6" x14ac:dyDescent="0.35">
      <c r="A31" s="1" t="s">
        <v>30</v>
      </c>
      <c r="B31" s="15" t="s">
        <v>22</v>
      </c>
      <c r="E31" s="26"/>
      <c r="F31" s="22">
        <f t="shared" si="0"/>
        <v>0</v>
      </c>
    </row>
    <row r="32" spans="1:6" x14ac:dyDescent="0.35">
      <c r="A32" s="17"/>
      <c r="B32" s="15"/>
    </row>
    <row r="33" spans="1:7" x14ac:dyDescent="0.35">
      <c r="A33" s="18" t="s">
        <v>31</v>
      </c>
      <c r="B33" s="20"/>
      <c r="C33" s="8"/>
      <c r="D33" s="8"/>
      <c r="E33" s="8"/>
      <c r="F33" s="42">
        <f>SUM(F20:F31)</f>
        <v>0</v>
      </c>
    </row>
    <row r="34" spans="1:7" x14ac:dyDescent="0.35">
      <c r="A34" s="22"/>
      <c r="B34" s="22"/>
      <c r="C34" s="22"/>
      <c r="D34" s="22"/>
      <c r="E34" s="22"/>
      <c r="F34" s="32" t="s">
        <v>32</v>
      </c>
      <c r="G34" s="22">
        <f>SUMIF(G14:G31,"de-minimis",F14:F31)</f>
        <v>0</v>
      </c>
    </row>
    <row r="35" spans="1:7" x14ac:dyDescent="0.35">
      <c r="A35" s="37" t="s">
        <v>6</v>
      </c>
      <c r="B35" s="22"/>
      <c r="C35" s="22"/>
      <c r="D35" s="22"/>
      <c r="E35" s="22"/>
    </row>
    <row r="36" spans="1:7" x14ac:dyDescent="0.35">
      <c r="A36" s="22" t="s">
        <v>33</v>
      </c>
      <c r="B36" s="22"/>
      <c r="C36" s="22"/>
      <c r="D36" s="22"/>
      <c r="E36" s="22"/>
      <c r="F36" s="22">
        <f>SUMIF(B14:B16,"1 (aanpassen informatiesystemen)",F14:F16)</f>
        <v>0</v>
      </c>
    </row>
    <row r="37" spans="1:7" x14ac:dyDescent="0.35">
      <c r="A37" s="1" t="s">
        <v>34</v>
      </c>
      <c r="B37" s="22"/>
      <c r="C37" s="24"/>
      <c r="D37" s="22"/>
      <c r="E37" s="22"/>
      <c r="F37" s="22">
        <f>SUMIF(B14:B16,"3 (kennisdeling)",F14:F16)</f>
        <v>0</v>
      </c>
    </row>
    <row r="38" spans="1:7" x14ac:dyDescent="0.35">
      <c r="A38" s="38" t="s">
        <v>35</v>
      </c>
      <c r="B38" s="39"/>
      <c r="C38" s="40"/>
      <c r="D38" s="39"/>
      <c r="E38" s="39"/>
      <c r="F38" s="41">
        <f>SUM(F36:F37)</f>
        <v>0</v>
      </c>
    </row>
    <row r="39" spans="1:7" x14ac:dyDescent="0.35">
      <c r="A39" s="2"/>
      <c r="B39" s="22"/>
      <c r="C39" s="24"/>
      <c r="D39" s="22"/>
      <c r="E39" s="22"/>
      <c r="F39" s="22"/>
    </row>
    <row r="40" spans="1:7" x14ac:dyDescent="0.35">
      <c r="A40" s="9" t="s">
        <v>36</v>
      </c>
      <c r="E40" s="22"/>
    </row>
    <row r="41" spans="1:7" x14ac:dyDescent="0.35">
      <c r="A41" s="15" t="s">
        <v>37</v>
      </c>
      <c r="B41" s="22"/>
      <c r="C41" s="24"/>
      <c r="D41" s="22"/>
      <c r="E41" s="22"/>
      <c r="F41" s="24">
        <f>SUMIF(B20:B31,"2 (implementatie MP9)",F20:F31)</f>
        <v>0</v>
      </c>
    </row>
    <row r="42" spans="1:7" x14ac:dyDescent="0.35">
      <c r="A42" s="1" t="s">
        <v>34</v>
      </c>
      <c r="B42" s="22"/>
      <c r="C42" s="24"/>
      <c r="D42" s="22"/>
      <c r="E42" s="22"/>
      <c r="F42" s="22">
        <f>SUMIF(B20:B31,"3 (kennisdeling)",F20:F31)</f>
        <v>0</v>
      </c>
    </row>
    <row r="43" spans="1:7" x14ac:dyDescent="0.35">
      <c r="A43" s="38" t="s">
        <v>35</v>
      </c>
      <c r="B43" s="39"/>
      <c r="C43" s="40"/>
      <c r="D43" s="39"/>
      <c r="E43" s="39"/>
      <c r="F43" s="41">
        <f>SUM(F41:F42)</f>
        <v>0</v>
      </c>
    </row>
    <row r="44" spans="1:7" x14ac:dyDescent="0.35">
      <c r="A44" s="2"/>
      <c r="B44" s="22"/>
      <c r="C44" s="24"/>
      <c r="D44" s="22"/>
      <c r="E44" s="22"/>
    </row>
    <row r="45" spans="1:7" x14ac:dyDescent="0.35">
      <c r="A45" s="2"/>
      <c r="B45" s="22"/>
      <c r="C45" s="24"/>
      <c r="D45" s="22"/>
      <c r="E45" s="22"/>
    </row>
    <row r="46" spans="1:7" x14ac:dyDescent="0.35">
      <c r="A46" s="9" t="s">
        <v>38</v>
      </c>
      <c r="B46" s="22"/>
      <c r="C46" s="22"/>
      <c r="D46" s="22"/>
      <c r="E46" s="36"/>
    </row>
    <row r="47" spans="1:7" x14ac:dyDescent="0.35">
      <c r="A47" s="1" t="s">
        <v>33</v>
      </c>
      <c r="B47" s="22"/>
      <c r="C47" s="22"/>
      <c r="D47" s="22"/>
      <c r="E47" s="36"/>
      <c r="F47" s="22">
        <f>F36</f>
        <v>0</v>
      </c>
    </row>
    <row r="48" spans="1:7" x14ac:dyDescent="0.35">
      <c r="A48" s="1" t="s">
        <v>37</v>
      </c>
      <c r="F48" s="22">
        <f>F41</f>
        <v>0</v>
      </c>
    </row>
    <row r="49" spans="1:6" x14ac:dyDescent="0.35">
      <c r="A49" s="1" t="s">
        <v>34</v>
      </c>
      <c r="F49" s="22">
        <f>F37+F42</f>
        <v>0</v>
      </c>
    </row>
    <row r="50" spans="1:6" x14ac:dyDescent="0.35">
      <c r="A50" s="38" t="s">
        <v>35</v>
      </c>
      <c r="B50" s="29"/>
      <c r="C50" s="29"/>
      <c r="D50" s="29"/>
      <c r="E50" s="29"/>
      <c r="F50" s="41">
        <f>SUM(F47:F49)</f>
        <v>0</v>
      </c>
    </row>
    <row r="51" spans="1:6" x14ac:dyDescent="0.35">
      <c r="A51" s="27"/>
      <c r="F51" s="36"/>
    </row>
    <row r="52" spans="1:6" x14ac:dyDescent="0.35">
      <c r="A52" s="28"/>
      <c r="F52" s="36"/>
    </row>
    <row r="53" spans="1:6" x14ac:dyDescent="0.35">
      <c r="A53" s="28"/>
      <c r="F53" s="36"/>
    </row>
    <row r="54" spans="1:6" x14ac:dyDescent="0.35">
      <c r="A54" s="28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531F27-AC8F-C241-9FF5-952541190732}">
          <x14:formula1>
            <xm:f>'Gegevens '!$A$1:$A$4</xm:f>
          </x14:formula1>
          <xm:sqref>C6:C11 B12:B33</xm:sqref>
        </x14:dataValidation>
        <x14:dataValidation type="list" allowBlank="1" showInputMessage="1" showErrorMessage="1" xr:uid="{FB3BA2DD-411E-C545-B9E5-521075542410}">
          <x14:formula1>
            <xm:f>'Gegevens '!$A$7:$A$14</xm:f>
          </x14:formula1>
          <xm:sqref>B5</xm:sqref>
        </x14:dataValidation>
        <x14:dataValidation type="list" allowBlank="1" showInputMessage="1" showErrorMessage="1" xr:uid="{510E6294-2017-41C0-8181-53BD404F9D25}">
          <x14:formula1>
            <xm:f>'Gegevens '!$A$17:$A$18</xm:f>
          </x14:formula1>
          <xm:sqref>G15:G16 G20:G22 G25:G26 G29:G31</xm:sqref>
        </x14:dataValidation>
        <x14:dataValidation type="list" showInputMessage="1" showErrorMessage="1" xr:uid="{333F6E4E-8DF7-4E05-B764-9F10E2064876}">
          <x14:formula1>
            <xm:f>'Gegevens '!$A$17:$A$18</xm:f>
          </x14:formula1>
          <xm:sqref>G14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4"/>
  <sheetViews>
    <sheetView zoomScale="90" zoomScaleNormal="90" workbookViewId="0">
      <pane xSplit="1" topLeftCell="B1" activePane="topRight" state="frozen"/>
      <selection activeCell="C6" sqref="C6"/>
      <selection pane="topRight" activeCell="A3" sqref="A3"/>
    </sheetView>
  </sheetViews>
  <sheetFormatPr defaultColWidth="9" defaultRowHeight="15.5" x14ac:dyDescent="0.35"/>
  <cols>
    <col min="1" max="1" width="53.83203125" style="1" customWidth="1"/>
    <col min="2" max="2" width="31.5" style="1" customWidth="1"/>
    <col min="3" max="3" width="18" style="1" customWidth="1"/>
    <col min="4" max="4" width="14.5" style="1" customWidth="1"/>
    <col min="5" max="5" width="17.33203125" style="1" customWidth="1"/>
    <col min="6" max="6" width="18" style="1" customWidth="1"/>
    <col min="7" max="7" width="13" style="1" customWidth="1"/>
    <col min="8" max="8" width="20.6640625" style="1" customWidth="1"/>
    <col min="9" max="16384" width="9" style="1"/>
  </cols>
  <sheetData>
    <row r="1" spans="1:8" x14ac:dyDescent="0.35">
      <c r="B1" s="9" t="s">
        <v>39</v>
      </c>
    </row>
    <row r="2" spans="1:8" ht="16.5" customHeight="1" x14ac:dyDescent="0.35">
      <c r="B2" s="1" t="s">
        <v>0</v>
      </c>
    </row>
    <row r="3" spans="1:8" ht="17.25" customHeight="1" x14ac:dyDescent="0.35">
      <c r="B3" s="1" t="s">
        <v>80</v>
      </c>
    </row>
    <row r="5" spans="1:8" x14ac:dyDescent="0.35">
      <c r="A5" s="10" t="s">
        <v>1</v>
      </c>
      <c r="B5" s="11" t="s">
        <v>40</v>
      </c>
      <c r="F5" s="12"/>
    </row>
    <row r="6" spans="1:8" x14ac:dyDescent="0.35">
      <c r="A6" s="13" t="s">
        <v>3</v>
      </c>
      <c r="B6" s="14"/>
    </row>
    <row r="7" spans="1:8" x14ac:dyDescent="0.35">
      <c r="A7" s="13" t="s">
        <v>4</v>
      </c>
      <c r="B7" s="14"/>
    </row>
    <row r="8" spans="1:8" x14ac:dyDescent="0.35">
      <c r="A8" s="13" t="s">
        <v>5</v>
      </c>
      <c r="B8" s="14"/>
    </row>
    <row r="9" spans="1:8" x14ac:dyDescent="0.35">
      <c r="A9" s="13" t="s">
        <v>6</v>
      </c>
      <c r="B9" s="14"/>
    </row>
    <row r="10" spans="1:8" x14ac:dyDescent="0.35">
      <c r="A10" s="13"/>
      <c r="B10" s="14"/>
    </row>
    <row r="11" spans="1:8" x14ac:dyDescent="0.35">
      <c r="A11" s="15"/>
      <c r="B11" s="16"/>
    </row>
    <row r="12" spans="1:8" x14ac:dyDescent="0.35">
      <c r="A12" s="16"/>
      <c r="B12" s="10" t="s">
        <v>7</v>
      </c>
      <c r="C12" s="10"/>
      <c r="D12" s="10" t="s">
        <v>8</v>
      </c>
      <c r="E12" s="10" t="s">
        <v>9</v>
      </c>
      <c r="F12" s="19" t="s">
        <v>10</v>
      </c>
      <c r="G12" s="4" t="s">
        <v>11</v>
      </c>
      <c r="H12" s="4" t="s">
        <v>12</v>
      </c>
    </row>
    <row r="13" spans="1:8" x14ac:dyDescent="0.35">
      <c r="A13" s="9" t="s">
        <v>13</v>
      </c>
    </row>
    <row r="14" spans="1:8" x14ac:dyDescent="0.35">
      <c r="A14" s="1" t="s">
        <v>14</v>
      </c>
      <c r="B14" s="15" t="s">
        <v>15</v>
      </c>
      <c r="E14" s="22"/>
      <c r="F14" s="22">
        <f>D14*E14</f>
        <v>0</v>
      </c>
    </row>
    <row r="15" spans="1:8" x14ac:dyDescent="0.35">
      <c r="A15" s="1" t="s">
        <v>16</v>
      </c>
      <c r="B15" s="15" t="s">
        <v>15</v>
      </c>
      <c r="E15" s="26"/>
      <c r="F15" s="22">
        <f>D15*E15</f>
        <v>0</v>
      </c>
    </row>
    <row r="16" spans="1:8" x14ac:dyDescent="0.35">
      <c r="A16" s="1" t="s">
        <v>17</v>
      </c>
      <c r="B16" s="15" t="s">
        <v>18</v>
      </c>
      <c r="E16" s="26"/>
      <c r="F16" s="22">
        <f>D16*E16</f>
        <v>0</v>
      </c>
    </row>
    <row r="17" spans="1:6" x14ac:dyDescent="0.35">
      <c r="A17" s="18" t="s">
        <v>19</v>
      </c>
      <c r="B17" s="13"/>
      <c r="C17" s="8"/>
      <c r="D17" s="8"/>
      <c r="E17" s="25"/>
      <c r="F17" s="42">
        <f>SUM(F14:F16)</f>
        <v>0</v>
      </c>
    </row>
    <row r="18" spans="1:6" x14ac:dyDescent="0.35">
      <c r="B18" s="15"/>
      <c r="E18" s="23"/>
    </row>
    <row r="19" spans="1:6" x14ac:dyDescent="0.35">
      <c r="A19" s="9" t="s">
        <v>20</v>
      </c>
      <c r="B19" s="15"/>
      <c r="E19" s="23"/>
    </row>
    <row r="20" spans="1:6" x14ac:dyDescent="0.35">
      <c r="A20" s="1" t="s">
        <v>21</v>
      </c>
      <c r="B20" s="15" t="s">
        <v>22</v>
      </c>
      <c r="E20" s="26"/>
      <c r="F20" s="22">
        <f t="shared" ref="F20:F31" si="0">D20*E20</f>
        <v>0</v>
      </c>
    </row>
    <row r="21" spans="1:6" x14ac:dyDescent="0.35">
      <c r="A21" s="1" t="s">
        <v>23</v>
      </c>
      <c r="B21" s="15" t="s">
        <v>22</v>
      </c>
      <c r="E21" s="26"/>
      <c r="F21" s="22">
        <f t="shared" si="0"/>
        <v>0</v>
      </c>
    </row>
    <row r="22" spans="1:6" x14ac:dyDescent="0.35">
      <c r="A22" s="1" t="s">
        <v>17</v>
      </c>
      <c r="B22" s="15" t="s">
        <v>18</v>
      </c>
      <c r="E22" s="26"/>
      <c r="F22" s="22">
        <f t="shared" si="0"/>
        <v>0</v>
      </c>
    </row>
    <row r="23" spans="1:6" x14ac:dyDescent="0.35">
      <c r="B23" s="15"/>
      <c r="E23" s="26"/>
      <c r="F23" s="22"/>
    </row>
    <row r="24" spans="1:6" x14ac:dyDescent="0.35">
      <c r="A24" s="9" t="s">
        <v>24</v>
      </c>
      <c r="B24" s="15"/>
      <c r="E24" s="26"/>
      <c r="F24" s="22"/>
    </row>
    <row r="25" spans="1:6" x14ac:dyDescent="0.35">
      <c r="A25" s="1" t="s">
        <v>25</v>
      </c>
      <c r="B25" s="15" t="s">
        <v>22</v>
      </c>
      <c r="E25" s="26"/>
      <c r="F25" s="22">
        <f t="shared" si="0"/>
        <v>0</v>
      </c>
    </row>
    <row r="26" spans="1:6" x14ac:dyDescent="0.35">
      <c r="A26" s="1" t="s">
        <v>26</v>
      </c>
      <c r="B26" s="15" t="s">
        <v>22</v>
      </c>
      <c r="E26" s="26"/>
      <c r="F26" s="22">
        <f t="shared" si="0"/>
        <v>0</v>
      </c>
    </row>
    <row r="27" spans="1:6" x14ac:dyDescent="0.35">
      <c r="B27" s="15"/>
      <c r="E27" s="26"/>
      <c r="F27" s="22"/>
    </row>
    <row r="28" spans="1:6" x14ac:dyDescent="0.35">
      <c r="A28" s="9" t="s">
        <v>27</v>
      </c>
      <c r="B28" s="15"/>
      <c r="E28" s="26"/>
      <c r="F28" s="22"/>
    </row>
    <row r="29" spans="1:6" x14ac:dyDescent="0.35">
      <c r="A29" s="1" t="s">
        <v>28</v>
      </c>
      <c r="B29" s="15" t="s">
        <v>22</v>
      </c>
      <c r="E29" s="26"/>
      <c r="F29" s="22">
        <f>D29*E29</f>
        <v>0</v>
      </c>
    </row>
    <row r="30" spans="1:6" x14ac:dyDescent="0.35">
      <c r="A30" s="1" t="s">
        <v>29</v>
      </c>
      <c r="B30" s="15" t="s">
        <v>22</v>
      </c>
      <c r="E30" s="26"/>
      <c r="F30" s="22">
        <f t="shared" si="0"/>
        <v>0</v>
      </c>
    </row>
    <row r="31" spans="1:6" x14ac:dyDescent="0.35">
      <c r="A31" s="1" t="s">
        <v>30</v>
      </c>
      <c r="B31" s="15" t="s">
        <v>22</v>
      </c>
      <c r="E31" s="26"/>
      <c r="F31" s="22">
        <f t="shared" si="0"/>
        <v>0</v>
      </c>
    </row>
    <row r="32" spans="1:6" x14ac:dyDescent="0.35">
      <c r="A32" s="17"/>
      <c r="B32" s="15"/>
    </row>
    <row r="33" spans="1:7" x14ac:dyDescent="0.35">
      <c r="A33" s="18" t="s">
        <v>31</v>
      </c>
      <c r="B33" s="20"/>
      <c r="C33" s="8"/>
      <c r="D33" s="8"/>
      <c r="E33" s="8"/>
      <c r="F33" s="42">
        <f>SUM(F20:F31)</f>
        <v>0</v>
      </c>
    </row>
    <row r="34" spans="1:7" x14ac:dyDescent="0.35">
      <c r="A34" s="22"/>
      <c r="B34" s="22"/>
      <c r="C34" s="22"/>
      <c r="D34" s="22"/>
      <c r="E34" s="22"/>
      <c r="F34" s="32" t="s">
        <v>32</v>
      </c>
      <c r="G34" s="22">
        <f>SUMIF(G14:G31,"de-minimis",F14:F31)</f>
        <v>0</v>
      </c>
    </row>
    <row r="35" spans="1:7" x14ac:dyDescent="0.35">
      <c r="A35" s="37" t="s">
        <v>6</v>
      </c>
      <c r="B35" s="22"/>
      <c r="C35" s="22"/>
      <c r="D35" s="22"/>
      <c r="E35" s="22"/>
    </row>
    <row r="36" spans="1:7" x14ac:dyDescent="0.35">
      <c r="A36" s="22" t="s">
        <v>33</v>
      </c>
      <c r="B36" s="22"/>
      <c r="C36" s="22"/>
      <c r="D36" s="22"/>
      <c r="E36" s="22"/>
      <c r="F36" s="22">
        <f>SUMIF(B14:B16,"1 (aanpassen informatiesystemen)",F14:F16)</f>
        <v>0</v>
      </c>
    </row>
    <row r="37" spans="1:7" x14ac:dyDescent="0.35">
      <c r="A37" s="1" t="s">
        <v>34</v>
      </c>
      <c r="B37" s="22"/>
      <c r="C37" s="24"/>
      <c r="D37" s="22"/>
      <c r="E37" s="22"/>
      <c r="F37" s="22">
        <f>SUMIF(B14:B16,"3 (kennisdeling)",F14:F16)</f>
        <v>0</v>
      </c>
    </row>
    <row r="38" spans="1:7" x14ac:dyDescent="0.35">
      <c r="A38" s="38" t="s">
        <v>35</v>
      </c>
      <c r="B38" s="39"/>
      <c r="C38" s="40"/>
      <c r="D38" s="39"/>
      <c r="E38" s="39"/>
      <c r="F38" s="41">
        <f>SUM(F36:F37)</f>
        <v>0</v>
      </c>
    </row>
    <row r="39" spans="1:7" x14ac:dyDescent="0.35">
      <c r="A39" s="2"/>
      <c r="B39" s="22"/>
      <c r="C39" s="24"/>
      <c r="D39" s="22"/>
      <c r="E39" s="22"/>
      <c r="F39" s="22"/>
    </row>
    <row r="40" spans="1:7" x14ac:dyDescent="0.35">
      <c r="A40" s="9" t="s">
        <v>36</v>
      </c>
      <c r="E40" s="22"/>
    </row>
    <row r="41" spans="1:7" x14ac:dyDescent="0.35">
      <c r="A41" s="15" t="s">
        <v>37</v>
      </c>
      <c r="B41" s="22"/>
      <c r="C41" s="24"/>
      <c r="D41" s="22"/>
      <c r="E41" s="22"/>
      <c r="F41" s="24">
        <f>SUMIF(B20:B31,"2 (implementatie MP9)",F20:F31)</f>
        <v>0</v>
      </c>
    </row>
    <row r="42" spans="1:7" x14ac:dyDescent="0.35">
      <c r="A42" s="1" t="s">
        <v>34</v>
      </c>
      <c r="B42" s="22"/>
      <c r="C42" s="24"/>
      <c r="D42" s="22"/>
      <c r="E42" s="22"/>
      <c r="F42" s="22">
        <f>SUMIF(B20:B31,"3 (kennisdeling)",F20:F31)</f>
        <v>0</v>
      </c>
    </row>
    <row r="43" spans="1:7" x14ac:dyDescent="0.35">
      <c r="A43" s="38" t="s">
        <v>35</v>
      </c>
      <c r="B43" s="39"/>
      <c r="C43" s="40"/>
      <c r="D43" s="39"/>
      <c r="E43" s="39"/>
      <c r="F43" s="41">
        <f>SUM(F41:F42)</f>
        <v>0</v>
      </c>
    </row>
    <row r="44" spans="1:7" x14ac:dyDescent="0.35">
      <c r="A44" s="2"/>
      <c r="B44" s="22"/>
      <c r="C44" s="24"/>
      <c r="D44" s="22"/>
      <c r="E44" s="22"/>
    </row>
    <row r="45" spans="1:7" x14ac:dyDescent="0.35">
      <c r="A45" s="2"/>
      <c r="B45" s="22"/>
      <c r="C45" s="24"/>
      <c r="D45" s="22"/>
      <c r="E45" s="22"/>
    </row>
    <row r="46" spans="1:7" x14ac:dyDescent="0.35">
      <c r="A46" s="9" t="s">
        <v>38</v>
      </c>
      <c r="B46" s="22"/>
      <c r="C46" s="22"/>
      <c r="D46" s="22"/>
      <c r="E46" s="36"/>
    </row>
    <row r="47" spans="1:7" x14ac:dyDescent="0.35">
      <c r="A47" s="1" t="s">
        <v>33</v>
      </c>
      <c r="B47" s="22"/>
      <c r="C47" s="22"/>
      <c r="D47" s="22"/>
      <c r="E47" s="36"/>
      <c r="F47" s="22">
        <f>F36</f>
        <v>0</v>
      </c>
    </row>
    <row r="48" spans="1:7" x14ac:dyDescent="0.35">
      <c r="A48" s="1" t="s">
        <v>37</v>
      </c>
      <c r="F48" s="22">
        <f>F41</f>
        <v>0</v>
      </c>
    </row>
    <row r="49" spans="1:6" x14ac:dyDescent="0.35">
      <c r="A49" s="1" t="s">
        <v>34</v>
      </c>
      <c r="F49" s="22">
        <f>F37+F42</f>
        <v>0</v>
      </c>
    </row>
    <row r="50" spans="1:6" x14ac:dyDescent="0.35">
      <c r="A50" s="38" t="s">
        <v>35</v>
      </c>
      <c r="B50" s="29"/>
      <c r="C50" s="29"/>
      <c r="D50" s="29"/>
      <c r="E50" s="29"/>
      <c r="F50" s="41">
        <f>SUM(F47:F49)</f>
        <v>0</v>
      </c>
    </row>
    <row r="51" spans="1:6" x14ac:dyDescent="0.35">
      <c r="A51" s="27"/>
      <c r="F51" s="36"/>
    </row>
    <row r="52" spans="1:6" x14ac:dyDescent="0.35">
      <c r="A52" s="28"/>
      <c r="F52" s="36"/>
    </row>
    <row r="53" spans="1:6" x14ac:dyDescent="0.35">
      <c r="A53" s="28"/>
      <c r="F53" s="36"/>
    </row>
    <row r="54" spans="1:6" x14ac:dyDescent="0.35">
      <c r="A54" s="28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00C32BE-F7C8-0C4D-A983-2E479D08ABC6}">
          <x14:formula1>
            <xm:f>'Gegevens '!$A$7:$A$14</xm:f>
          </x14:formula1>
          <xm:sqref>B5</xm:sqref>
        </x14:dataValidation>
        <x14:dataValidation type="list" allowBlank="1" showInputMessage="1" showErrorMessage="1" xr:uid="{33660545-9829-1140-B812-D05AAE50F548}">
          <x14:formula1>
            <xm:f>'Gegevens '!$A$1:$A$4</xm:f>
          </x14:formula1>
          <xm:sqref>C6:C11 B12:B33</xm:sqref>
        </x14:dataValidation>
        <x14:dataValidation type="list" allowBlank="1" showInputMessage="1" showErrorMessage="1" xr:uid="{21E79586-611B-46A7-80A2-A5F12C568BA5}">
          <x14:formula1>
            <xm:f>'Gegevens '!$A$17:$A$18</xm:f>
          </x14:formula1>
          <xm:sqref>G15:G16 G20:G22 G25:G26 G29:G31</xm:sqref>
        </x14:dataValidation>
        <x14:dataValidation type="list" showInputMessage="1" showErrorMessage="1" xr:uid="{7F0D7774-8BA7-44CD-8EBD-92F9E5226FDC}">
          <x14:formula1>
            <xm:f>'Gegevens '!$A$17:$A$18</xm:f>
          </x14:formula1>
          <xm:sqref>G14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zoomScale="90" zoomScaleNormal="90" workbookViewId="0">
      <pane xSplit="1" topLeftCell="B1" activePane="topRight" state="frozen"/>
      <selection pane="topRight" activeCell="A2" sqref="A2"/>
    </sheetView>
  </sheetViews>
  <sheetFormatPr defaultColWidth="9" defaultRowHeight="15.5" x14ac:dyDescent="0.35"/>
  <cols>
    <col min="1" max="1" width="53.83203125" style="1" customWidth="1"/>
    <col min="2" max="2" width="31.5" style="1" customWidth="1"/>
    <col min="3" max="3" width="18" style="1" customWidth="1"/>
    <col min="4" max="4" width="14.5" style="1" customWidth="1"/>
    <col min="5" max="5" width="17.33203125" style="1" customWidth="1"/>
    <col min="6" max="6" width="18" style="1" customWidth="1"/>
    <col min="7" max="7" width="13" style="1" customWidth="1"/>
    <col min="8" max="8" width="20.6640625" style="1" customWidth="1"/>
    <col min="9" max="16384" width="9" style="1"/>
  </cols>
  <sheetData>
    <row r="1" spans="1:8" x14ac:dyDescent="0.35">
      <c r="B1" s="9" t="s">
        <v>39</v>
      </c>
    </row>
    <row r="2" spans="1:8" ht="16.5" customHeight="1" x14ac:dyDescent="0.35">
      <c r="B2" s="1" t="s">
        <v>0</v>
      </c>
    </row>
    <row r="3" spans="1:8" ht="17.25" customHeight="1" x14ac:dyDescent="0.35">
      <c r="B3" s="1" t="s">
        <v>80</v>
      </c>
    </row>
    <row r="5" spans="1:8" x14ac:dyDescent="0.35">
      <c r="A5" s="10" t="s">
        <v>1</v>
      </c>
      <c r="B5" s="11" t="s">
        <v>41</v>
      </c>
      <c r="F5" s="12"/>
    </row>
    <row r="6" spans="1:8" x14ac:dyDescent="0.35">
      <c r="A6" s="13" t="s">
        <v>3</v>
      </c>
      <c r="B6" s="14"/>
    </row>
    <row r="7" spans="1:8" x14ac:dyDescent="0.35">
      <c r="A7" s="13" t="s">
        <v>4</v>
      </c>
      <c r="B7" s="14"/>
    </row>
    <row r="8" spans="1:8" x14ac:dyDescent="0.35">
      <c r="A8" s="13" t="s">
        <v>5</v>
      </c>
      <c r="B8" s="14"/>
    </row>
    <row r="9" spans="1:8" x14ac:dyDescent="0.35">
      <c r="A9" s="13" t="s">
        <v>6</v>
      </c>
      <c r="B9" s="14"/>
    </row>
    <row r="10" spans="1:8" x14ac:dyDescent="0.35">
      <c r="A10" s="13"/>
      <c r="B10" s="14"/>
    </row>
    <row r="11" spans="1:8" x14ac:dyDescent="0.35">
      <c r="A11" s="15"/>
      <c r="B11" s="16"/>
    </row>
    <row r="12" spans="1:8" x14ac:dyDescent="0.35">
      <c r="A12" s="16"/>
      <c r="B12" s="10" t="s">
        <v>7</v>
      </c>
      <c r="C12" s="10"/>
      <c r="D12" s="10" t="s">
        <v>8</v>
      </c>
      <c r="E12" s="10" t="s">
        <v>9</v>
      </c>
      <c r="F12" s="19" t="s">
        <v>10</v>
      </c>
      <c r="G12" s="4" t="s">
        <v>11</v>
      </c>
      <c r="H12" s="4" t="s">
        <v>12</v>
      </c>
    </row>
    <row r="13" spans="1:8" x14ac:dyDescent="0.35">
      <c r="A13" s="9" t="s">
        <v>13</v>
      </c>
    </row>
    <row r="14" spans="1:8" x14ac:dyDescent="0.35">
      <c r="A14" s="1" t="s">
        <v>14</v>
      </c>
      <c r="B14" s="15" t="s">
        <v>15</v>
      </c>
      <c r="E14" s="22"/>
      <c r="F14" s="22">
        <v>0</v>
      </c>
    </row>
    <row r="15" spans="1:8" x14ac:dyDescent="0.35">
      <c r="A15" s="1" t="s">
        <v>16</v>
      </c>
      <c r="B15" s="15" t="s">
        <v>15</v>
      </c>
      <c r="E15" s="26"/>
      <c r="F15" s="22">
        <f>D15*E15</f>
        <v>0</v>
      </c>
    </row>
    <row r="16" spans="1:8" x14ac:dyDescent="0.35">
      <c r="A16" s="1" t="s">
        <v>17</v>
      </c>
      <c r="B16" s="15" t="s">
        <v>18</v>
      </c>
      <c r="E16" s="26"/>
      <c r="F16" s="22">
        <f>D16*E16</f>
        <v>0</v>
      </c>
    </row>
    <row r="17" spans="1:6" x14ac:dyDescent="0.35">
      <c r="A17" s="18" t="s">
        <v>19</v>
      </c>
      <c r="B17" s="13"/>
      <c r="C17" s="8"/>
      <c r="D17" s="8"/>
      <c r="E17" s="25"/>
      <c r="F17" s="42">
        <f>SUM(F14:F16)</f>
        <v>0</v>
      </c>
    </row>
    <row r="18" spans="1:6" x14ac:dyDescent="0.35">
      <c r="B18" s="15"/>
      <c r="E18" s="23"/>
    </row>
    <row r="19" spans="1:6" x14ac:dyDescent="0.35">
      <c r="A19" s="9" t="s">
        <v>20</v>
      </c>
      <c r="B19" s="15"/>
      <c r="E19" s="23"/>
    </row>
    <row r="20" spans="1:6" x14ac:dyDescent="0.35">
      <c r="A20" s="1" t="s">
        <v>21</v>
      </c>
      <c r="B20" s="15" t="s">
        <v>22</v>
      </c>
      <c r="E20" s="26"/>
      <c r="F20" s="22">
        <v>0</v>
      </c>
    </row>
    <row r="21" spans="1:6" x14ac:dyDescent="0.35">
      <c r="A21" s="1" t="s">
        <v>23</v>
      </c>
      <c r="B21" s="15" t="s">
        <v>22</v>
      </c>
      <c r="E21" s="26"/>
      <c r="F21" s="22">
        <f t="shared" ref="F21:F31" si="0">D21*E21</f>
        <v>0</v>
      </c>
    </row>
    <row r="22" spans="1:6" x14ac:dyDescent="0.35">
      <c r="A22" s="1" t="s">
        <v>17</v>
      </c>
      <c r="B22" s="15" t="s">
        <v>18</v>
      </c>
      <c r="E22" s="26"/>
      <c r="F22" s="22">
        <f t="shared" si="0"/>
        <v>0</v>
      </c>
    </row>
    <row r="23" spans="1:6" x14ac:dyDescent="0.35">
      <c r="B23" s="15"/>
      <c r="E23" s="26"/>
      <c r="F23" s="22"/>
    </row>
    <row r="24" spans="1:6" x14ac:dyDescent="0.35">
      <c r="A24" s="9" t="s">
        <v>24</v>
      </c>
      <c r="B24" s="15"/>
      <c r="E24" s="26"/>
      <c r="F24" s="22"/>
    </row>
    <row r="25" spans="1:6" x14ac:dyDescent="0.35">
      <c r="A25" s="1" t="s">
        <v>25</v>
      </c>
      <c r="B25" s="15" t="s">
        <v>22</v>
      </c>
      <c r="E25" s="26"/>
      <c r="F25" s="22">
        <f t="shared" si="0"/>
        <v>0</v>
      </c>
    </row>
    <row r="26" spans="1:6" x14ac:dyDescent="0.35">
      <c r="A26" s="1" t="s">
        <v>26</v>
      </c>
      <c r="B26" s="15" t="s">
        <v>22</v>
      </c>
      <c r="E26" s="26"/>
      <c r="F26" s="22">
        <f t="shared" si="0"/>
        <v>0</v>
      </c>
    </row>
    <row r="27" spans="1:6" x14ac:dyDescent="0.35">
      <c r="B27" s="15"/>
      <c r="E27" s="26"/>
      <c r="F27" s="22"/>
    </row>
    <row r="28" spans="1:6" x14ac:dyDescent="0.35">
      <c r="A28" s="9" t="s">
        <v>27</v>
      </c>
      <c r="B28" s="15"/>
      <c r="E28" s="26"/>
      <c r="F28" s="22"/>
    </row>
    <row r="29" spans="1:6" x14ac:dyDescent="0.35">
      <c r="A29" s="1" t="s">
        <v>28</v>
      </c>
      <c r="B29" s="15" t="s">
        <v>22</v>
      </c>
      <c r="E29" s="26"/>
      <c r="F29" s="22">
        <f>D29*E29</f>
        <v>0</v>
      </c>
    </row>
    <row r="30" spans="1:6" x14ac:dyDescent="0.35">
      <c r="A30" s="1" t="s">
        <v>29</v>
      </c>
      <c r="B30" s="15" t="s">
        <v>22</v>
      </c>
      <c r="E30" s="26"/>
      <c r="F30" s="22">
        <f t="shared" si="0"/>
        <v>0</v>
      </c>
    </row>
    <row r="31" spans="1:6" x14ac:dyDescent="0.35">
      <c r="A31" s="1" t="s">
        <v>30</v>
      </c>
      <c r="B31" s="15" t="s">
        <v>22</v>
      </c>
      <c r="E31" s="26"/>
      <c r="F31" s="22">
        <f t="shared" si="0"/>
        <v>0</v>
      </c>
    </row>
    <row r="32" spans="1:6" x14ac:dyDescent="0.35">
      <c r="A32" s="17"/>
      <c r="B32" s="15"/>
    </row>
    <row r="33" spans="1:7" x14ac:dyDescent="0.35">
      <c r="A33" s="18" t="s">
        <v>31</v>
      </c>
      <c r="B33" s="20"/>
      <c r="C33" s="8"/>
      <c r="D33" s="8"/>
      <c r="E33" s="8"/>
      <c r="F33" s="42">
        <f>SUM(F20:F31)</f>
        <v>0</v>
      </c>
    </row>
    <row r="34" spans="1:7" x14ac:dyDescent="0.35">
      <c r="A34" s="22"/>
      <c r="B34" s="22"/>
      <c r="C34" s="22"/>
      <c r="D34" s="22"/>
      <c r="E34" s="22"/>
      <c r="F34" s="32" t="s">
        <v>32</v>
      </c>
      <c r="G34" s="22">
        <f>SUMIF(G14:G31,"de-minimis",F14:F31)</f>
        <v>0</v>
      </c>
    </row>
    <row r="35" spans="1:7" x14ac:dyDescent="0.35">
      <c r="A35" s="37" t="s">
        <v>6</v>
      </c>
      <c r="B35" s="22"/>
      <c r="C35" s="22"/>
      <c r="D35" s="22"/>
      <c r="E35" s="22"/>
    </row>
    <row r="36" spans="1:7" x14ac:dyDescent="0.35">
      <c r="A36" s="22" t="s">
        <v>33</v>
      </c>
      <c r="B36" s="22"/>
      <c r="C36" s="22"/>
      <c r="D36" s="22"/>
      <c r="E36" s="22"/>
      <c r="F36" s="22">
        <f>SUMIF(B14:B16,"1 (aanpassen informatiesystemen)",F14:F16)</f>
        <v>0</v>
      </c>
    </row>
    <row r="37" spans="1:7" x14ac:dyDescent="0.35">
      <c r="A37" s="1" t="s">
        <v>34</v>
      </c>
      <c r="B37" s="22"/>
      <c r="C37" s="24"/>
      <c r="D37" s="22"/>
      <c r="E37" s="22"/>
      <c r="F37" s="22">
        <f>SUMIF(B14:B16,"3 (kennisdeling)",F14:F16)</f>
        <v>0</v>
      </c>
    </row>
    <row r="38" spans="1:7" x14ac:dyDescent="0.35">
      <c r="A38" s="38" t="s">
        <v>35</v>
      </c>
      <c r="B38" s="39"/>
      <c r="C38" s="40"/>
      <c r="D38" s="39"/>
      <c r="E38" s="39"/>
      <c r="F38" s="41">
        <f>SUM(F36:F37)</f>
        <v>0</v>
      </c>
    </row>
    <row r="39" spans="1:7" x14ac:dyDescent="0.35">
      <c r="A39" s="2"/>
      <c r="B39" s="22"/>
      <c r="C39" s="24"/>
      <c r="D39" s="22"/>
      <c r="E39" s="22"/>
      <c r="F39" s="22"/>
    </row>
    <row r="40" spans="1:7" x14ac:dyDescent="0.35">
      <c r="A40" s="9" t="s">
        <v>36</v>
      </c>
      <c r="E40" s="22"/>
    </row>
    <row r="41" spans="1:7" x14ac:dyDescent="0.35">
      <c r="A41" s="15" t="s">
        <v>37</v>
      </c>
      <c r="B41" s="22"/>
      <c r="C41" s="24"/>
      <c r="D41" s="22"/>
      <c r="E41" s="22"/>
      <c r="F41" s="24">
        <f>SUMIF(B20:B31,"2 (implementatie MP9)",F20:F31)</f>
        <v>0</v>
      </c>
    </row>
    <row r="42" spans="1:7" x14ac:dyDescent="0.35">
      <c r="A42" s="1" t="s">
        <v>34</v>
      </c>
      <c r="B42" s="22"/>
      <c r="C42" s="24"/>
      <c r="D42" s="22"/>
      <c r="E42" s="22"/>
      <c r="F42" s="22">
        <f>SUMIF(B20:B31,"3 (kennisdeling)",F20:F31)</f>
        <v>0</v>
      </c>
    </row>
    <row r="43" spans="1:7" x14ac:dyDescent="0.35">
      <c r="A43" s="38" t="s">
        <v>35</v>
      </c>
      <c r="B43" s="39"/>
      <c r="C43" s="40"/>
      <c r="D43" s="39"/>
      <c r="E43" s="39"/>
      <c r="F43" s="41">
        <f>SUM(F41:F42)</f>
        <v>0</v>
      </c>
    </row>
    <row r="44" spans="1:7" x14ac:dyDescent="0.35">
      <c r="A44" s="2"/>
      <c r="B44" s="22"/>
      <c r="C44" s="24"/>
      <c r="D44" s="22"/>
      <c r="E44" s="22"/>
    </row>
    <row r="45" spans="1:7" x14ac:dyDescent="0.35">
      <c r="A45" s="2"/>
      <c r="B45" s="22"/>
      <c r="C45" s="24"/>
      <c r="D45" s="22"/>
      <c r="E45" s="22"/>
    </row>
    <row r="46" spans="1:7" x14ac:dyDescent="0.35">
      <c r="A46" s="9" t="s">
        <v>38</v>
      </c>
      <c r="B46" s="22"/>
      <c r="C46" s="22"/>
      <c r="D46" s="22"/>
      <c r="E46" s="36"/>
    </row>
    <row r="47" spans="1:7" x14ac:dyDescent="0.35">
      <c r="A47" s="1" t="s">
        <v>33</v>
      </c>
      <c r="B47" s="22"/>
      <c r="C47" s="22"/>
      <c r="D47" s="22"/>
      <c r="E47" s="36"/>
      <c r="F47" s="22">
        <f>F36</f>
        <v>0</v>
      </c>
    </row>
    <row r="48" spans="1:7" x14ac:dyDescent="0.35">
      <c r="A48" s="1" t="s">
        <v>37</v>
      </c>
      <c r="F48" s="22">
        <f>F41</f>
        <v>0</v>
      </c>
    </row>
    <row r="49" spans="1:6" x14ac:dyDescent="0.35">
      <c r="A49" s="1" t="s">
        <v>34</v>
      </c>
      <c r="F49" s="22">
        <f>F37+F42</f>
        <v>0</v>
      </c>
    </row>
    <row r="50" spans="1:6" x14ac:dyDescent="0.35">
      <c r="A50" s="38" t="s">
        <v>35</v>
      </c>
      <c r="B50" s="29"/>
      <c r="C50" s="29"/>
      <c r="D50" s="29"/>
      <c r="E50" s="29"/>
      <c r="F50" s="41">
        <f>SUM(F47:F49)</f>
        <v>0</v>
      </c>
    </row>
    <row r="51" spans="1:6" x14ac:dyDescent="0.35">
      <c r="A51" s="27"/>
      <c r="F51" s="36"/>
    </row>
    <row r="52" spans="1:6" x14ac:dyDescent="0.35">
      <c r="A52" s="28"/>
      <c r="F52" s="36"/>
    </row>
    <row r="53" spans="1:6" x14ac:dyDescent="0.35">
      <c r="A53" s="28"/>
      <c r="F53" s="36"/>
    </row>
    <row r="54" spans="1:6" x14ac:dyDescent="0.35">
      <c r="A54" s="28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'Gegevens '!$A$1:$A$4</xm:f>
          </x14:formula1>
          <xm:sqref>C6:C11 B12:B33</xm:sqref>
        </x14:dataValidation>
        <x14:dataValidation type="list" allowBlank="1" showInputMessage="1" showErrorMessage="1" xr:uid="{00000000-0002-0000-0100-000001000000}">
          <x14:formula1>
            <xm:f>'Gegevens '!$A$7:$A$14</xm:f>
          </x14:formula1>
          <xm:sqref>B5</xm:sqref>
        </x14:dataValidation>
        <x14:dataValidation type="list" allowBlank="1" showInputMessage="1" showErrorMessage="1" xr:uid="{7B2CA3DC-FC7F-419E-8594-A16BF98E74C6}">
          <x14:formula1>
            <xm:f>'Gegevens '!$A$17:$A$18</xm:f>
          </x14:formula1>
          <xm:sqref>G15:G16 G20:G22 G25:G26 G29:G31</xm:sqref>
        </x14:dataValidation>
        <x14:dataValidation type="list" showInputMessage="1" showErrorMessage="1" xr:uid="{065142F8-CD31-4C6D-A53C-FB9A11DD3F40}">
          <x14:formula1>
            <xm:f>'Gegevens '!$A$17:$A$18</xm:f>
          </x14:formula1>
          <xm:sqref>G14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4"/>
  <sheetViews>
    <sheetView zoomScale="90" zoomScaleNormal="90" workbookViewId="0">
      <pane xSplit="1" topLeftCell="B1" activePane="topRight" state="frozen"/>
      <selection activeCell="C6" sqref="C6"/>
      <selection pane="topRight" activeCell="A2" sqref="A2"/>
    </sheetView>
  </sheetViews>
  <sheetFormatPr defaultColWidth="9" defaultRowHeight="15.5" x14ac:dyDescent="0.35"/>
  <cols>
    <col min="1" max="1" width="53.83203125" style="1" customWidth="1"/>
    <col min="2" max="2" width="31.5" style="1" customWidth="1"/>
    <col min="3" max="3" width="18" style="1" customWidth="1"/>
    <col min="4" max="4" width="14.5" style="1" customWidth="1"/>
    <col min="5" max="5" width="17.33203125" style="1" customWidth="1"/>
    <col min="6" max="6" width="18" style="1" customWidth="1"/>
    <col min="7" max="7" width="13" style="1" customWidth="1"/>
    <col min="8" max="8" width="20.6640625" style="1" customWidth="1"/>
    <col min="9" max="16384" width="9" style="1"/>
  </cols>
  <sheetData>
    <row r="1" spans="1:8" x14ac:dyDescent="0.35">
      <c r="B1" s="9" t="s">
        <v>39</v>
      </c>
    </row>
    <row r="2" spans="1:8" ht="16.5" customHeight="1" x14ac:dyDescent="0.35">
      <c r="B2" s="1" t="s">
        <v>0</v>
      </c>
    </row>
    <row r="3" spans="1:8" ht="17.25" customHeight="1" x14ac:dyDescent="0.35">
      <c r="B3" s="1" t="s">
        <v>80</v>
      </c>
    </row>
    <row r="5" spans="1:8" x14ac:dyDescent="0.35">
      <c r="A5" s="10" t="s">
        <v>1</v>
      </c>
      <c r="B5" s="11" t="s">
        <v>42</v>
      </c>
      <c r="F5" s="12"/>
    </row>
    <row r="6" spans="1:8" x14ac:dyDescent="0.35">
      <c r="A6" s="13" t="s">
        <v>3</v>
      </c>
      <c r="B6" s="14"/>
    </row>
    <row r="7" spans="1:8" x14ac:dyDescent="0.35">
      <c r="A7" s="13" t="s">
        <v>4</v>
      </c>
      <c r="B7" s="14"/>
    </row>
    <row r="8" spans="1:8" x14ac:dyDescent="0.35">
      <c r="A8" s="13" t="s">
        <v>5</v>
      </c>
      <c r="B8" s="14"/>
    </row>
    <row r="9" spans="1:8" x14ac:dyDescent="0.35">
      <c r="A9" s="13" t="s">
        <v>6</v>
      </c>
      <c r="B9" s="14"/>
    </row>
    <row r="10" spans="1:8" x14ac:dyDescent="0.35">
      <c r="A10" s="13"/>
      <c r="B10" s="14"/>
    </row>
    <row r="11" spans="1:8" x14ac:dyDescent="0.35">
      <c r="A11" s="15"/>
      <c r="B11" s="16"/>
    </row>
    <row r="12" spans="1:8" x14ac:dyDescent="0.35">
      <c r="A12" s="16"/>
      <c r="B12" s="10" t="s">
        <v>7</v>
      </c>
      <c r="C12" s="10"/>
      <c r="D12" s="10" t="s">
        <v>8</v>
      </c>
      <c r="E12" s="10" t="s">
        <v>9</v>
      </c>
      <c r="F12" s="19" t="s">
        <v>10</v>
      </c>
      <c r="G12" s="4" t="s">
        <v>11</v>
      </c>
      <c r="H12" s="4" t="s">
        <v>12</v>
      </c>
    </row>
    <row r="13" spans="1:8" x14ac:dyDescent="0.35">
      <c r="A13" s="9" t="s">
        <v>13</v>
      </c>
    </row>
    <row r="14" spans="1:8" x14ac:dyDescent="0.35">
      <c r="A14" s="1" t="s">
        <v>14</v>
      </c>
      <c r="B14" s="15" t="s">
        <v>15</v>
      </c>
      <c r="E14" s="22"/>
      <c r="F14" s="22">
        <f>D14*E14</f>
        <v>0</v>
      </c>
    </row>
    <row r="15" spans="1:8" x14ac:dyDescent="0.35">
      <c r="A15" s="1" t="s">
        <v>16</v>
      </c>
      <c r="B15" s="15" t="s">
        <v>15</v>
      </c>
      <c r="E15" s="26"/>
      <c r="F15" s="22">
        <f>D15*E15</f>
        <v>0</v>
      </c>
    </row>
    <row r="16" spans="1:8" x14ac:dyDescent="0.35">
      <c r="A16" s="1" t="s">
        <v>17</v>
      </c>
      <c r="B16" s="15" t="s">
        <v>18</v>
      </c>
      <c r="E16" s="26"/>
      <c r="F16" s="22">
        <f>D16*E16</f>
        <v>0</v>
      </c>
    </row>
    <row r="17" spans="1:6" x14ac:dyDescent="0.35">
      <c r="A17" s="18" t="s">
        <v>19</v>
      </c>
      <c r="B17" s="13"/>
      <c r="C17" s="8"/>
      <c r="D17" s="8"/>
      <c r="E17" s="25"/>
      <c r="F17" s="42">
        <f>SUM(F14:F16)</f>
        <v>0</v>
      </c>
    </row>
    <row r="18" spans="1:6" x14ac:dyDescent="0.35">
      <c r="B18" s="15"/>
      <c r="E18" s="23"/>
    </row>
    <row r="19" spans="1:6" x14ac:dyDescent="0.35">
      <c r="A19" s="9" t="s">
        <v>20</v>
      </c>
      <c r="B19" s="15"/>
      <c r="E19" s="23"/>
    </row>
    <row r="20" spans="1:6" x14ac:dyDescent="0.35">
      <c r="A20" s="1" t="s">
        <v>21</v>
      </c>
      <c r="B20" s="15" t="s">
        <v>22</v>
      </c>
      <c r="E20" s="26"/>
      <c r="F20" s="22">
        <f t="shared" ref="F20:F31" si="0">D20*E20</f>
        <v>0</v>
      </c>
    </row>
    <row r="21" spans="1:6" x14ac:dyDescent="0.35">
      <c r="A21" s="1" t="s">
        <v>23</v>
      </c>
      <c r="B21" s="15" t="s">
        <v>22</v>
      </c>
      <c r="E21" s="26"/>
      <c r="F21" s="22">
        <f t="shared" si="0"/>
        <v>0</v>
      </c>
    </row>
    <row r="22" spans="1:6" x14ac:dyDescent="0.35">
      <c r="A22" s="1" t="s">
        <v>17</v>
      </c>
      <c r="B22" s="15" t="s">
        <v>18</v>
      </c>
      <c r="E22" s="26"/>
      <c r="F22" s="22">
        <f t="shared" si="0"/>
        <v>0</v>
      </c>
    </row>
    <row r="23" spans="1:6" x14ac:dyDescent="0.35">
      <c r="B23" s="15"/>
      <c r="E23" s="26"/>
      <c r="F23" s="22"/>
    </row>
    <row r="24" spans="1:6" x14ac:dyDescent="0.35">
      <c r="A24" s="9" t="s">
        <v>24</v>
      </c>
      <c r="B24" s="15"/>
      <c r="E24" s="26"/>
      <c r="F24" s="22"/>
    </row>
    <row r="25" spans="1:6" x14ac:dyDescent="0.35">
      <c r="A25" s="1" t="s">
        <v>25</v>
      </c>
      <c r="B25" s="15" t="s">
        <v>22</v>
      </c>
      <c r="E25" s="26"/>
      <c r="F25" s="22">
        <f t="shared" si="0"/>
        <v>0</v>
      </c>
    </row>
    <row r="26" spans="1:6" x14ac:dyDescent="0.35">
      <c r="A26" s="1" t="s">
        <v>26</v>
      </c>
      <c r="B26" s="15" t="s">
        <v>22</v>
      </c>
      <c r="E26" s="26"/>
      <c r="F26" s="22">
        <f t="shared" si="0"/>
        <v>0</v>
      </c>
    </row>
    <row r="27" spans="1:6" x14ac:dyDescent="0.35">
      <c r="B27" s="15"/>
      <c r="E27" s="26"/>
      <c r="F27" s="22"/>
    </row>
    <row r="28" spans="1:6" x14ac:dyDescent="0.35">
      <c r="A28" s="9" t="s">
        <v>27</v>
      </c>
      <c r="B28" s="15"/>
      <c r="E28" s="26"/>
      <c r="F28" s="22"/>
    </row>
    <row r="29" spans="1:6" x14ac:dyDescent="0.35">
      <c r="A29" s="1" t="s">
        <v>28</v>
      </c>
      <c r="B29" s="15" t="s">
        <v>22</v>
      </c>
      <c r="E29" s="26"/>
      <c r="F29" s="22">
        <f>D29*E29</f>
        <v>0</v>
      </c>
    </row>
    <row r="30" spans="1:6" x14ac:dyDescent="0.35">
      <c r="A30" s="1" t="s">
        <v>29</v>
      </c>
      <c r="B30" s="15" t="s">
        <v>22</v>
      </c>
      <c r="E30" s="26"/>
      <c r="F30" s="22">
        <f t="shared" si="0"/>
        <v>0</v>
      </c>
    </row>
    <row r="31" spans="1:6" x14ac:dyDescent="0.35">
      <c r="A31" s="1" t="s">
        <v>30</v>
      </c>
      <c r="B31" s="15" t="s">
        <v>22</v>
      </c>
      <c r="E31" s="26"/>
      <c r="F31" s="22">
        <f t="shared" si="0"/>
        <v>0</v>
      </c>
    </row>
    <row r="32" spans="1:6" x14ac:dyDescent="0.35">
      <c r="A32" s="17"/>
      <c r="B32" s="15"/>
    </row>
    <row r="33" spans="1:7" x14ac:dyDescent="0.35">
      <c r="A33" s="18" t="s">
        <v>31</v>
      </c>
      <c r="B33" s="20"/>
      <c r="C33" s="8"/>
      <c r="D33" s="8"/>
      <c r="E33" s="8"/>
      <c r="F33" s="42">
        <f>SUM(F20:F31)</f>
        <v>0</v>
      </c>
    </row>
    <row r="34" spans="1:7" x14ac:dyDescent="0.35">
      <c r="A34" s="22"/>
      <c r="B34" s="22"/>
      <c r="C34" s="22"/>
      <c r="D34" s="22"/>
      <c r="E34" s="22"/>
      <c r="F34" s="32" t="s">
        <v>32</v>
      </c>
      <c r="G34" s="22">
        <f>SUMIF(G14:G31,"de-minimis",F14:F31)</f>
        <v>0</v>
      </c>
    </row>
    <row r="35" spans="1:7" x14ac:dyDescent="0.35">
      <c r="A35" s="37" t="s">
        <v>6</v>
      </c>
      <c r="B35" s="22"/>
      <c r="C35" s="22"/>
      <c r="D35" s="22"/>
      <c r="E35" s="22"/>
    </row>
    <row r="36" spans="1:7" x14ac:dyDescent="0.35">
      <c r="A36" s="22" t="s">
        <v>33</v>
      </c>
      <c r="B36" s="22"/>
      <c r="C36" s="22"/>
      <c r="D36" s="22"/>
      <c r="E36" s="22"/>
      <c r="F36" s="22">
        <f>SUMIF(B14:B16,"1 (aanpassen informatiesystemen)",F14:F16)</f>
        <v>0</v>
      </c>
    </row>
    <row r="37" spans="1:7" x14ac:dyDescent="0.35">
      <c r="A37" s="1" t="s">
        <v>34</v>
      </c>
      <c r="B37" s="22"/>
      <c r="C37" s="24"/>
      <c r="D37" s="22"/>
      <c r="E37" s="22"/>
      <c r="F37" s="22">
        <f>SUMIF(B14:B16,"3 (kennisdeling)",F14:F16)</f>
        <v>0</v>
      </c>
    </row>
    <row r="38" spans="1:7" x14ac:dyDescent="0.35">
      <c r="A38" s="38" t="s">
        <v>35</v>
      </c>
      <c r="B38" s="39"/>
      <c r="C38" s="40"/>
      <c r="D38" s="39"/>
      <c r="E38" s="39"/>
      <c r="F38" s="41">
        <f>SUM(F36:F37)</f>
        <v>0</v>
      </c>
    </row>
    <row r="39" spans="1:7" x14ac:dyDescent="0.35">
      <c r="A39" s="2"/>
      <c r="B39" s="22"/>
      <c r="C39" s="24"/>
      <c r="D39" s="22"/>
      <c r="E39" s="22"/>
      <c r="F39" s="22"/>
    </row>
    <row r="40" spans="1:7" x14ac:dyDescent="0.35">
      <c r="A40" s="9" t="s">
        <v>36</v>
      </c>
      <c r="E40" s="22"/>
    </row>
    <row r="41" spans="1:7" x14ac:dyDescent="0.35">
      <c r="A41" s="15" t="s">
        <v>37</v>
      </c>
      <c r="B41" s="22"/>
      <c r="C41" s="24"/>
      <c r="D41" s="22"/>
      <c r="E41" s="22"/>
      <c r="F41" s="24">
        <f>SUMIF(B20:B31,"2 (implementatie MP9)",F20:F31)</f>
        <v>0</v>
      </c>
    </row>
    <row r="42" spans="1:7" x14ac:dyDescent="0.35">
      <c r="A42" s="1" t="s">
        <v>34</v>
      </c>
      <c r="B42" s="22"/>
      <c r="C42" s="24"/>
      <c r="D42" s="22"/>
      <c r="E42" s="22"/>
      <c r="F42" s="22">
        <f>SUMIF(B20:B31,"3 (kennisdeling)",F20:F31)</f>
        <v>0</v>
      </c>
    </row>
    <row r="43" spans="1:7" x14ac:dyDescent="0.35">
      <c r="A43" s="38" t="s">
        <v>35</v>
      </c>
      <c r="B43" s="39"/>
      <c r="C43" s="40"/>
      <c r="D43" s="39"/>
      <c r="E43" s="39"/>
      <c r="F43" s="41">
        <f>SUM(F41:F42)</f>
        <v>0</v>
      </c>
    </row>
    <row r="44" spans="1:7" x14ac:dyDescent="0.35">
      <c r="A44" s="2"/>
      <c r="B44" s="22"/>
      <c r="C44" s="24"/>
      <c r="D44" s="22"/>
      <c r="E44" s="22"/>
    </row>
    <row r="45" spans="1:7" x14ac:dyDescent="0.35">
      <c r="A45" s="2"/>
      <c r="B45" s="22"/>
      <c r="C45" s="24"/>
      <c r="D45" s="22"/>
      <c r="E45" s="22"/>
    </row>
    <row r="46" spans="1:7" x14ac:dyDescent="0.35">
      <c r="A46" s="9" t="s">
        <v>38</v>
      </c>
      <c r="B46" s="22"/>
      <c r="C46" s="22"/>
      <c r="D46" s="22"/>
      <c r="E46" s="36"/>
    </row>
    <row r="47" spans="1:7" x14ac:dyDescent="0.35">
      <c r="A47" s="1" t="s">
        <v>33</v>
      </c>
      <c r="B47" s="22"/>
      <c r="C47" s="22"/>
      <c r="D47" s="22"/>
      <c r="E47" s="36"/>
      <c r="F47" s="22">
        <f>F36</f>
        <v>0</v>
      </c>
    </row>
    <row r="48" spans="1:7" x14ac:dyDescent="0.35">
      <c r="A48" s="1" t="s">
        <v>37</v>
      </c>
      <c r="F48" s="22">
        <f>F41</f>
        <v>0</v>
      </c>
    </row>
    <row r="49" spans="1:6" x14ac:dyDescent="0.35">
      <c r="A49" s="1" t="s">
        <v>34</v>
      </c>
      <c r="F49" s="22">
        <f>F37+F42</f>
        <v>0</v>
      </c>
    </row>
    <row r="50" spans="1:6" x14ac:dyDescent="0.35">
      <c r="A50" s="38" t="s">
        <v>35</v>
      </c>
      <c r="B50" s="29"/>
      <c r="C50" s="29"/>
      <c r="D50" s="29"/>
      <c r="E50" s="29"/>
      <c r="F50" s="41">
        <f>SUM(F47:F49)</f>
        <v>0</v>
      </c>
    </row>
    <row r="51" spans="1:6" x14ac:dyDescent="0.35">
      <c r="A51" s="27"/>
      <c r="F51" s="36"/>
    </row>
    <row r="52" spans="1:6" x14ac:dyDescent="0.35">
      <c r="A52" s="28"/>
      <c r="F52" s="36"/>
    </row>
    <row r="53" spans="1:6" x14ac:dyDescent="0.35">
      <c r="A53" s="28"/>
      <c r="F53" s="36"/>
    </row>
    <row r="54" spans="1:6" x14ac:dyDescent="0.35">
      <c r="A54" s="28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14ADC43-46B3-134E-857F-03F2651D228C}">
          <x14:formula1>
            <xm:f>'Gegevens '!$A$1:$A$4</xm:f>
          </x14:formula1>
          <xm:sqref>C6:C11 B12:B33</xm:sqref>
        </x14:dataValidation>
        <x14:dataValidation type="list" allowBlank="1" showInputMessage="1" showErrorMessage="1" xr:uid="{999C4075-6BA6-C643-85EE-8B8269C38B04}">
          <x14:formula1>
            <xm:f>'Gegevens '!$A$7:$A$14</xm:f>
          </x14:formula1>
          <xm:sqref>B5</xm:sqref>
        </x14:dataValidation>
        <x14:dataValidation type="list" allowBlank="1" showInputMessage="1" showErrorMessage="1" xr:uid="{0D451CD9-4BC4-44D3-9810-A7BA83839D6C}">
          <x14:formula1>
            <xm:f>'Gegevens '!$A$17:$A$18</xm:f>
          </x14:formula1>
          <xm:sqref>G15:G16 G20:G22 G25:G26 G29:G31</xm:sqref>
        </x14:dataValidation>
        <x14:dataValidation type="list" showInputMessage="1" showErrorMessage="1" xr:uid="{FCCDD423-3E53-4CDB-B687-D76476E65690}">
          <x14:formula1>
            <xm:f>'Gegevens '!$A$17:$A$18</xm:f>
          </x14:formula1>
          <xm:sqref>G14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zoomScale="90" zoomScaleNormal="90" workbookViewId="0">
      <pane xSplit="1" topLeftCell="B1" activePane="topRight" state="frozen"/>
      <selection activeCell="C6" sqref="C6"/>
      <selection pane="topRight" activeCell="A3" sqref="A3"/>
    </sheetView>
  </sheetViews>
  <sheetFormatPr defaultColWidth="9" defaultRowHeight="15.5" x14ac:dyDescent="0.35"/>
  <cols>
    <col min="1" max="1" width="53.83203125" style="1" customWidth="1"/>
    <col min="2" max="2" width="31.5" style="1" customWidth="1"/>
    <col min="3" max="3" width="18" style="1" customWidth="1"/>
    <col min="4" max="4" width="14.5" style="1" customWidth="1"/>
    <col min="5" max="5" width="17.33203125" style="1" customWidth="1"/>
    <col min="6" max="6" width="18" style="1" customWidth="1"/>
    <col min="7" max="7" width="13" style="1" customWidth="1"/>
    <col min="8" max="8" width="20.6640625" style="1" customWidth="1"/>
    <col min="9" max="16384" width="9" style="1"/>
  </cols>
  <sheetData>
    <row r="1" spans="1:8" x14ac:dyDescent="0.35">
      <c r="B1" s="9" t="s">
        <v>39</v>
      </c>
    </row>
    <row r="2" spans="1:8" ht="16.5" customHeight="1" x14ac:dyDescent="0.35">
      <c r="B2" s="1" t="s">
        <v>0</v>
      </c>
    </row>
    <row r="3" spans="1:8" ht="17.25" customHeight="1" x14ac:dyDescent="0.35">
      <c r="B3" s="1" t="s">
        <v>80</v>
      </c>
    </row>
    <row r="5" spans="1:8" x14ac:dyDescent="0.35">
      <c r="A5" s="10" t="s">
        <v>1</v>
      </c>
      <c r="B5" s="11" t="s">
        <v>43</v>
      </c>
      <c r="F5" s="12"/>
    </row>
    <row r="6" spans="1:8" x14ac:dyDescent="0.35">
      <c r="A6" s="13" t="s">
        <v>3</v>
      </c>
      <c r="B6" s="14"/>
    </row>
    <row r="7" spans="1:8" x14ac:dyDescent="0.35">
      <c r="A7" s="13" t="s">
        <v>4</v>
      </c>
      <c r="B7" s="14"/>
    </row>
    <row r="8" spans="1:8" x14ac:dyDescent="0.35">
      <c r="A8" s="13" t="s">
        <v>5</v>
      </c>
      <c r="B8" s="14"/>
    </row>
    <row r="9" spans="1:8" x14ac:dyDescent="0.35">
      <c r="A9" s="13" t="s">
        <v>6</v>
      </c>
      <c r="B9" s="14"/>
    </row>
    <row r="10" spans="1:8" x14ac:dyDescent="0.35">
      <c r="A10" s="13"/>
      <c r="B10" s="14"/>
    </row>
    <row r="11" spans="1:8" x14ac:dyDescent="0.35">
      <c r="A11" s="15"/>
      <c r="B11" s="16"/>
    </row>
    <row r="12" spans="1:8" x14ac:dyDescent="0.35">
      <c r="A12" s="16"/>
      <c r="B12" s="10" t="s">
        <v>7</v>
      </c>
      <c r="C12" s="10"/>
      <c r="D12" s="10" t="s">
        <v>8</v>
      </c>
      <c r="E12" s="10" t="s">
        <v>9</v>
      </c>
      <c r="F12" s="19" t="s">
        <v>10</v>
      </c>
      <c r="G12" s="4" t="s">
        <v>11</v>
      </c>
      <c r="H12" s="4" t="s">
        <v>12</v>
      </c>
    </row>
    <row r="13" spans="1:8" x14ac:dyDescent="0.35">
      <c r="A13" s="9" t="s">
        <v>13</v>
      </c>
    </row>
    <row r="14" spans="1:8" x14ac:dyDescent="0.35">
      <c r="A14" s="1" t="s">
        <v>14</v>
      </c>
      <c r="B14" s="15" t="s">
        <v>15</v>
      </c>
      <c r="E14" s="22"/>
      <c r="F14" s="22">
        <f>D14*E14</f>
        <v>0</v>
      </c>
    </row>
    <row r="15" spans="1:8" x14ac:dyDescent="0.35">
      <c r="A15" s="1" t="s">
        <v>16</v>
      </c>
      <c r="B15" s="15" t="s">
        <v>15</v>
      </c>
      <c r="E15" s="26"/>
      <c r="F15" s="22">
        <f>D15*E15</f>
        <v>0</v>
      </c>
    </row>
    <row r="16" spans="1:8" x14ac:dyDescent="0.35">
      <c r="A16" s="1" t="s">
        <v>17</v>
      </c>
      <c r="B16" s="15" t="s">
        <v>18</v>
      </c>
      <c r="E16" s="26"/>
      <c r="F16" s="22">
        <f>D16*E16</f>
        <v>0</v>
      </c>
    </row>
    <row r="17" spans="1:6" x14ac:dyDescent="0.35">
      <c r="A17" s="18" t="s">
        <v>19</v>
      </c>
      <c r="B17" s="13"/>
      <c r="C17" s="8"/>
      <c r="D17" s="8"/>
      <c r="E17" s="25"/>
      <c r="F17" s="42">
        <f>SUM(F14:F16)</f>
        <v>0</v>
      </c>
    </row>
    <row r="18" spans="1:6" x14ac:dyDescent="0.35">
      <c r="B18" s="15"/>
      <c r="E18" s="23"/>
    </row>
    <row r="19" spans="1:6" x14ac:dyDescent="0.35">
      <c r="A19" s="9" t="s">
        <v>20</v>
      </c>
      <c r="B19" s="15"/>
      <c r="E19" s="23"/>
    </row>
    <row r="20" spans="1:6" x14ac:dyDescent="0.35">
      <c r="A20" s="1" t="s">
        <v>21</v>
      </c>
      <c r="B20" s="15" t="s">
        <v>22</v>
      </c>
      <c r="E20" s="26"/>
      <c r="F20" s="22">
        <f t="shared" ref="F20:F31" si="0">D20*E20</f>
        <v>0</v>
      </c>
    </row>
    <row r="21" spans="1:6" x14ac:dyDescent="0.35">
      <c r="A21" s="1" t="s">
        <v>23</v>
      </c>
      <c r="B21" s="15" t="s">
        <v>22</v>
      </c>
      <c r="E21" s="26"/>
      <c r="F21" s="22">
        <f t="shared" si="0"/>
        <v>0</v>
      </c>
    </row>
    <row r="22" spans="1:6" x14ac:dyDescent="0.35">
      <c r="A22" s="1" t="s">
        <v>17</v>
      </c>
      <c r="B22" s="15" t="s">
        <v>18</v>
      </c>
      <c r="E22" s="26"/>
      <c r="F22" s="22">
        <f t="shared" si="0"/>
        <v>0</v>
      </c>
    </row>
    <row r="23" spans="1:6" x14ac:dyDescent="0.35">
      <c r="B23" s="15"/>
      <c r="E23" s="26"/>
      <c r="F23" s="22"/>
    </row>
    <row r="24" spans="1:6" x14ac:dyDescent="0.35">
      <c r="A24" s="9" t="s">
        <v>24</v>
      </c>
      <c r="B24" s="15"/>
      <c r="E24" s="26"/>
      <c r="F24" s="22"/>
    </row>
    <row r="25" spans="1:6" x14ac:dyDescent="0.35">
      <c r="A25" s="1" t="s">
        <v>25</v>
      </c>
      <c r="B25" s="15" t="s">
        <v>22</v>
      </c>
      <c r="E25" s="26"/>
      <c r="F25" s="22">
        <f t="shared" si="0"/>
        <v>0</v>
      </c>
    </row>
    <row r="26" spans="1:6" x14ac:dyDescent="0.35">
      <c r="A26" s="1" t="s">
        <v>26</v>
      </c>
      <c r="B26" s="15" t="s">
        <v>22</v>
      </c>
      <c r="E26" s="26"/>
      <c r="F26" s="22">
        <f t="shared" si="0"/>
        <v>0</v>
      </c>
    </row>
    <row r="27" spans="1:6" x14ac:dyDescent="0.35">
      <c r="B27" s="15"/>
      <c r="E27" s="26"/>
      <c r="F27" s="22"/>
    </row>
    <row r="28" spans="1:6" x14ac:dyDescent="0.35">
      <c r="A28" s="9" t="s">
        <v>27</v>
      </c>
      <c r="B28" s="15"/>
      <c r="E28" s="26"/>
      <c r="F28" s="22"/>
    </row>
    <row r="29" spans="1:6" x14ac:dyDescent="0.35">
      <c r="A29" s="1" t="s">
        <v>28</v>
      </c>
      <c r="B29" s="15" t="s">
        <v>22</v>
      </c>
      <c r="E29" s="26"/>
      <c r="F29" s="22">
        <f>D29*E29</f>
        <v>0</v>
      </c>
    </row>
    <row r="30" spans="1:6" x14ac:dyDescent="0.35">
      <c r="A30" s="1" t="s">
        <v>29</v>
      </c>
      <c r="B30" s="15" t="s">
        <v>22</v>
      </c>
      <c r="E30" s="26"/>
      <c r="F30" s="22">
        <f t="shared" si="0"/>
        <v>0</v>
      </c>
    </row>
    <row r="31" spans="1:6" x14ac:dyDescent="0.35">
      <c r="A31" s="1" t="s">
        <v>30</v>
      </c>
      <c r="B31" s="15" t="s">
        <v>22</v>
      </c>
      <c r="E31" s="26"/>
      <c r="F31" s="22">
        <f t="shared" si="0"/>
        <v>0</v>
      </c>
    </row>
    <row r="32" spans="1:6" x14ac:dyDescent="0.35">
      <c r="A32" s="17"/>
      <c r="B32" s="15"/>
    </row>
    <row r="33" spans="1:7" x14ac:dyDescent="0.35">
      <c r="A33" s="18" t="s">
        <v>31</v>
      </c>
      <c r="B33" s="20"/>
      <c r="C33" s="8"/>
      <c r="D33" s="8"/>
      <c r="E33" s="8"/>
      <c r="F33" s="42">
        <f>SUM(F20:F31)</f>
        <v>0</v>
      </c>
    </row>
    <row r="34" spans="1:7" x14ac:dyDescent="0.35">
      <c r="A34" s="22"/>
      <c r="B34" s="22"/>
      <c r="C34" s="22"/>
      <c r="D34" s="22"/>
      <c r="E34" s="22"/>
      <c r="F34" s="32" t="s">
        <v>32</v>
      </c>
      <c r="G34" s="22">
        <f>SUMIF(G14:G31,"de-minimis",F14:F31)</f>
        <v>0</v>
      </c>
    </row>
    <row r="35" spans="1:7" x14ac:dyDescent="0.35">
      <c r="A35" s="37" t="s">
        <v>6</v>
      </c>
      <c r="B35" s="22"/>
      <c r="C35" s="22"/>
      <c r="D35" s="22"/>
      <c r="E35" s="22"/>
    </row>
    <row r="36" spans="1:7" x14ac:dyDescent="0.35">
      <c r="A36" s="22" t="s">
        <v>33</v>
      </c>
      <c r="B36" s="22"/>
      <c r="C36" s="22"/>
      <c r="D36" s="22"/>
      <c r="E36" s="22"/>
      <c r="F36" s="22">
        <f>SUMIF(B14:B16,"1 (aanpassen informatiesystemen)",F14:F16)</f>
        <v>0</v>
      </c>
    </row>
    <row r="37" spans="1:7" x14ac:dyDescent="0.35">
      <c r="A37" s="1" t="s">
        <v>34</v>
      </c>
      <c r="B37" s="22"/>
      <c r="C37" s="24"/>
      <c r="D37" s="22"/>
      <c r="E37" s="22"/>
      <c r="F37" s="22">
        <f>SUMIF(B14:B16,"3 (kennisdeling)",F14:F16)</f>
        <v>0</v>
      </c>
    </row>
    <row r="38" spans="1:7" x14ac:dyDescent="0.35">
      <c r="A38" s="38" t="s">
        <v>35</v>
      </c>
      <c r="B38" s="39"/>
      <c r="C38" s="40"/>
      <c r="D38" s="39"/>
      <c r="E38" s="39"/>
      <c r="F38" s="41">
        <f>SUM(F36:F37)</f>
        <v>0</v>
      </c>
    </row>
    <row r="39" spans="1:7" x14ac:dyDescent="0.35">
      <c r="A39" s="2"/>
      <c r="B39" s="22"/>
      <c r="C39" s="24"/>
      <c r="D39" s="22"/>
      <c r="E39" s="22"/>
      <c r="F39" s="22"/>
    </row>
    <row r="40" spans="1:7" x14ac:dyDescent="0.35">
      <c r="A40" s="9" t="s">
        <v>36</v>
      </c>
      <c r="E40" s="22"/>
    </row>
    <row r="41" spans="1:7" x14ac:dyDescent="0.35">
      <c r="A41" s="15" t="s">
        <v>37</v>
      </c>
      <c r="B41" s="22"/>
      <c r="C41" s="24"/>
      <c r="D41" s="22"/>
      <c r="E41" s="22"/>
      <c r="F41" s="24">
        <f>SUMIF(B20:B31,"2 (implementatie MP9)",F20:F31)</f>
        <v>0</v>
      </c>
    </row>
    <row r="42" spans="1:7" x14ac:dyDescent="0.35">
      <c r="A42" s="1" t="s">
        <v>34</v>
      </c>
      <c r="B42" s="22"/>
      <c r="C42" s="24"/>
      <c r="D42" s="22"/>
      <c r="E42" s="22"/>
      <c r="F42" s="22">
        <f>SUMIF(B20:B31,"3 (kennisdeling)",F20:F31)</f>
        <v>0</v>
      </c>
    </row>
    <row r="43" spans="1:7" x14ac:dyDescent="0.35">
      <c r="A43" s="38" t="s">
        <v>35</v>
      </c>
      <c r="B43" s="39"/>
      <c r="C43" s="40"/>
      <c r="D43" s="39"/>
      <c r="E43" s="39"/>
      <c r="F43" s="41">
        <f>SUM(F41:F42)</f>
        <v>0</v>
      </c>
    </row>
    <row r="44" spans="1:7" x14ac:dyDescent="0.35">
      <c r="A44" s="2"/>
      <c r="B44" s="22"/>
      <c r="C44" s="24"/>
      <c r="D44" s="22"/>
      <c r="E44" s="22"/>
    </row>
    <row r="45" spans="1:7" x14ac:dyDescent="0.35">
      <c r="A45" s="2"/>
      <c r="B45" s="22"/>
      <c r="C45" s="24"/>
      <c r="D45" s="22"/>
      <c r="E45" s="22"/>
    </row>
    <row r="46" spans="1:7" x14ac:dyDescent="0.35">
      <c r="A46" s="9" t="s">
        <v>38</v>
      </c>
      <c r="B46" s="22"/>
      <c r="C46" s="22"/>
      <c r="D46" s="22"/>
      <c r="E46" s="36"/>
    </row>
    <row r="47" spans="1:7" x14ac:dyDescent="0.35">
      <c r="A47" s="1" t="s">
        <v>33</v>
      </c>
      <c r="B47" s="22"/>
      <c r="C47" s="22"/>
      <c r="D47" s="22"/>
      <c r="E47" s="36"/>
      <c r="F47" s="22">
        <f>F36</f>
        <v>0</v>
      </c>
    </row>
    <row r="48" spans="1:7" x14ac:dyDescent="0.35">
      <c r="A48" s="1" t="s">
        <v>37</v>
      </c>
      <c r="F48" s="22">
        <f>F41</f>
        <v>0</v>
      </c>
    </row>
    <row r="49" spans="1:6" x14ac:dyDescent="0.35">
      <c r="A49" s="1" t="s">
        <v>34</v>
      </c>
      <c r="F49" s="22">
        <f>F37+F42</f>
        <v>0</v>
      </c>
    </row>
    <row r="50" spans="1:6" x14ac:dyDescent="0.35">
      <c r="A50" s="38" t="s">
        <v>35</v>
      </c>
      <c r="B50" s="29"/>
      <c r="C50" s="29"/>
      <c r="D50" s="29"/>
      <c r="E50" s="29"/>
      <c r="F50" s="41">
        <f>SUM(F47:F49)</f>
        <v>0</v>
      </c>
    </row>
    <row r="51" spans="1:6" x14ac:dyDescent="0.35">
      <c r="A51" s="27"/>
      <c r="F51" s="36"/>
    </row>
    <row r="52" spans="1:6" x14ac:dyDescent="0.35">
      <c r="A52" s="28"/>
      <c r="F52" s="36"/>
    </row>
    <row r="53" spans="1:6" x14ac:dyDescent="0.35">
      <c r="A53" s="28"/>
      <c r="F53" s="36"/>
    </row>
    <row r="54" spans="1:6" x14ac:dyDescent="0.35">
      <c r="A54" s="28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9940225-292F-8E41-AC9E-C20ECDFFBAED}">
          <x14:formula1>
            <xm:f>'Gegevens '!$A$7:$A$14</xm:f>
          </x14:formula1>
          <xm:sqref>B5</xm:sqref>
        </x14:dataValidation>
        <x14:dataValidation type="list" allowBlank="1" showInputMessage="1" showErrorMessage="1" xr:uid="{3C4819E9-8576-954D-BE9E-25EF15A1AAD8}">
          <x14:formula1>
            <xm:f>'Gegevens '!$A$1:$A$4</xm:f>
          </x14:formula1>
          <xm:sqref>C6:C11 B12:B33</xm:sqref>
        </x14:dataValidation>
        <x14:dataValidation type="list" allowBlank="1" showInputMessage="1" showErrorMessage="1" xr:uid="{289D26E4-0C56-4AF6-A6E7-CC8D79796C95}">
          <x14:formula1>
            <xm:f>'Gegevens '!$A$17:$A$18</xm:f>
          </x14:formula1>
          <xm:sqref>G15:G16 G20:G22 G25:G26 G29:G31</xm:sqref>
        </x14:dataValidation>
        <x14:dataValidation type="list" showInputMessage="1" showErrorMessage="1" xr:uid="{E05E342A-1BB8-46E6-8E3D-45F0CF178A3B}">
          <x14:formula1>
            <xm:f>'Gegevens '!$A$17:$A$18</xm:f>
          </x14:formula1>
          <xm:sqref>G14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zoomScale="90" zoomScaleNormal="90" workbookViewId="0">
      <pane xSplit="1" topLeftCell="B1" activePane="topRight" state="frozen"/>
      <selection activeCell="C6" sqref="C6"/>
      <selection pane="topRight" activeCell="A2" sqref="A2"/>
    </sheetView>
  </sheetViews>
  <sheetFormatPr defaultColWidth="9" defaultRowHeight="15.5" x14ac:dyDescent="0.35"/>
  <cols>
    <col min="1" max="1" width="53.83203125" style="1" customWidth="1"/>
    <col min="2" max="2" width="31.5" style="1" customWidth="1"/>
    <col min="3" max="3" width="18" style="1" customWidth="1"/>
    <col min="4" max="4" width="14.5" style="1" customWidth="1"/>
    <col min="5" max="5" width="17.33203125" style="1" customWidth="1"/>
    <col min="6" max="6" width="18" style="1" customWidth="1"/>
    <col min="7" max="7" width="13" style="1" customWidth="1"/>
    <col min="8" max="8" width="20.6640625" style="1" customWidth="1"/>
    <col min="9" max="16384" width="9" style="1"/>
  </cols>
  <sheetData>
    <row r="1" spans="1:8" x14ac:dyDescent="0.35">
      <c r="B1" s="9" t="s">
        <v>39</v>
      </c>
    </row>
    <row r="2" spans="1:8" ht="16.5" customHeight="1" x14ac:dyDescent="0.35">
      <c r="B2" s="1" t="s">
        <v>0</v>
      </c>
    </row>
    <row r="3" spans="1:8" ht="17.25" customHeight="1" x14ac:dyDescent="0.35">
      <c r="B3" s="1" t="s">
        <v>80</v>
      </c>
    </row>
    <row r="5" spans="1:8" x14ac:dyDescent="0.35">
      <c r="A5" s="10" t="s">
        <v>1</v>
      </c>
      <c r="B5" s="11" t="s">
        <v>44</v>
      </c>
      <c r="F5" s="12"/>
    </row>
    <row r="6" spans="1:8" x14ac:dyDescent="0.35">
      <c r="A6" s="13" t="s">
        <v>3</v>
      </c>
      <c r="B6" s="14"/>
    </row>
    <row r="7" spans="1:8" x14ac:dyDescent="0.35">
      <c r="A7" s="13" t="s">
        <v>4</v>
      </c>
      <c r="B7" s="14"/>
    </row>
    <row r="8" spans="1:8" x14ac:dyDescent="0.35">
      <c r="A8" s="13" t="s">
        <v>5</v>
      </c>
      <c r="B8" s="14"/>
    </row>
    <row r="9" spans="1:8" x14ac:dyDescent="0.35">
      <c r="A9" s="13" t="s">
        <v>6</v>
      </c>
      <c r="B9" s="14"/>
    </row>
    <row r="10" spans="1:8" x14ac:dyDescent="0.35">
      <c r="A10" s="13"/>
      <c r="B10" s="14"/>
    </row>
    <row r="11" spans="1:8" x14ac:dyDescent="0.35">
      <c r="A11" s="15"/>
      <c r="B11" s="16"/>
    </row>
    <row r="12" spans="1:8" x14ac:dyDescent="0.35">
      <c r="A12" s="16"/>
      <c r="B12" s="10" t="s">
        <v>7</v>
      </c>
      <c r="C12" s="10"/>
      <c r="D12" s="10" t="s">
        <v>8</v>
      </c>
      <c r="E12" s="10" t="s">
        <v>9</v>
      </c>
      <c r="F12" s="19" t="s">
        <v>10</v>
      </c>
      <c r="G12" s="4" t="s">
        <v>11</v>
      </c>
      <c r="H12" s="4" t="s">
        <v>12</v>
      </c>
    </row>
    <row r="13" spans="1:8" x14ac:dyDescent="0.35">
      <c r="A13" s="9" t="s">
        <v>13</v>
      </c>
    </row>
    <row r="14" spans="1:8" x14ac:dyDescent="0.35">
      <c r="A14" s="1" t="s">
        <v>14</v>
      </c>
      <c r="B14" s="15" t="s">
        <v>15</v>
      </c>
      <c r="E14" s="22"/>
      <c r="F14" s="22">
        <f>D14*E14</f>
        <v>0</v>
      </c>
    </row>
    <row r="15" spans="1:8" x14ac:dyDescent="0.35">
      <c r="A15" s="1" t="s">
        <v>16</v>
      </c>
      <c r="B15" s="15" t="s">
        <v>15</v>
      </c>
      <c r="E15" s="26"/>
      <c r="F15" s="22">
        <f>D15*E15</f>
        <v>0</v>
      </c>
    </row>
    <row r="16" spans="1:8" x14ac:dyDescent="0.35">
      <c r="A16" s="1" t="s">
        <v>17</v>
      </c>
      <c r="B16" s="15" t="s">
        <v>18</v>
      </c>
      <c r="E16" s="26"/>
      <c r="F16" s="22">
        <f>D16*E16</f>
        <v>0</v>
      </c>
    </row>
    <row r="17" spans="1:6" x14ac:dyDescent="0.35">
      <c r="A17" s="18" t="s">
        <v>19</v>
      </c>
      <c r="B17" s="13"/>
      <c r="C17" s="8"/>
      <c r="D17" s="8"/>
      <c r="E17" s="25"/>
      <c r="F17" s="42">
        <f>SUM(F14:F16)</f>
        <v>0</v>
      </c>
    </row>
    <row r="18" spans="1:6" x14ac:dyDescent="0.35">
      <c r="B18" s="15"/>
      <c r="E18" s="23"/>
    </row>
    <row r="19" spans="1:6" x14ac:dyDescent="0.35">
      <c r="A19" s="9" t="s">
        <v>20</v>
      </c>
      <c r="B19" s="15"/>
      <c r="E19" s="23"/>
    </row>
    <row r="20" spans="1:6" x14ac:dyDescent="0.35">
      <c r="A20" s="1" t="s">
        <v>21</v>
      </c>
      <c r="B20" s="15" t="s">
        <v>22</v>
      </c>
      <c r="E20" s="26"/>
      <c r="F20" s="22">
        <f t="shared" ref="F20:F31" si="0">D20*E20</f>
        <v>0</v>
      </c>
    </row>
    <row r="21" spans="1:6" x14ac:dyDescent="0.35">
      <c r="A21" s="1" t="s">
        <v>23</v>
      </c>
      <c r="B21" s="15" t="s">
        <v>22</v>
      </c>
      <c r="E21" s="26"/>
      <c r="F21" s="22">
        <f t="shared" si="0"/>
        <v>0</v>
      </c>
    </row>
    <row r="22" spans="1:6" x14ac:dyDescent="0.35">
      <c r="A22" s="1" t="s">
        <v>17</v>
      </c>
      <c r="B22" s="15" t="s">
        <v>18</v>
      </c>
      <c r="E22" s="26"/>
      <c r="F22" s="22">
        <f t="shared" si="0"/>
        <v>0</v>
      </c>
    </row>
    <row r="23" spans="1:6" x14ac:dyDescent="0.35">
      <c r="B23" s="15"/>
      <c r="E23" s="26"/>
      <c r="F23" s="22"/>
    </row>
    <row r="24" spans="1:6" x14ac:dyDescent="0.35">
      <c r="A24" s="9" t="s">
        <v>24</v>
      </c>
      <c r="B24" s="15"/>
      <c r="E24" s="26"/>
      <c r="F24" s="22"/>
    </row>
    <row r="25" spans="1:6" x14ac:dyDescent="0.35">
      <c r="A25" s="1" t="s">
        <v>25</v>
      </c>
      <c r="B25" s="15" t="s">
        <v>22</v>
      </c>
      <c r="E25" s="26"/>
      <c r="F25" s="22">
        <f t="shared" si="0"/>
        <v>0</v>
      </c>
    </row>
    <row r="26" spans="1:6" x14ac:dyDescent="0.35">
      <c r="A26" s="1" t="s">
        <v>26</v>
      </c>
      <c r="B26" s="15" t="s">
        <v>22</v>
      </c>
      <c r="E26" s="26"/>
      <c r="F26" s="22">
        <f t="shared" si="0"/>
        <v>0</v>
      </c>
    </row>
    <row r="27" spans="1:6" x14ac:dyDescent="0.35">
      <c r="B27" s="15"/>
      <c r="E27" s="26"/>
      <c r="F27" s="22"/>
    </row>
    <row r="28" spans="1:6" x14ac:dyDescent="0.35">
      <c r="A28" s="9" t="s">
        <v>27</v>
      </c>
      <c r="B28" s="15"/>
      <c r="E28" s="26"/>
      <c r="F28" s="22"/>
    </row>
    <row r="29" spans="1:6" x14ac:dyDescent="0.35">
      <c r="A29" s="1" t="s">
        <v>28</v>
      </c>
      <c r="B29" s="15" t="s">
        <v>22</v>
      </c>
      <c r="E29" s="26"/>
      <c r="F29" s="22">
        <f>D29*E29</f>
        <v>0</v>
      </c>
    </row>
    <row r="30" spans="1:6" x14ac:dyDescent="0.35">
      <c r="A30" s="1" t="s">
        <v>29</v>
      </c>
      <c r="B30" s="15" t="s">
        <v>22</v>
      </c>
      <c r="E30" s="26"/>
      <c r="F30" s="22">
        <f t="shared" si="0"/>
        <v>0</v>
      </c>
    </row>
    <row r="31" spans="1:6" x14ac:dyDescent="0.35">
      <c r="A31" s="1" t="s">
        <v>30</v>
      </c>
      <c r="B31" s="15" t="s">
        <v>22</v>
      </c>
      <c r="E31" s="26"/>
      <c r="F31" s="22">
        <f t="shared" si="0"/>
        <v>0</v>
      </c>
    </row>
    <row r="32" spans="1:6" x14ac:dyDescent="0.35">
      <c r="A32" s="17"/>
      <c r="B32" s="15"/>
    </row>
    <row r="33" spans="1:7" x14ac:dyDescent="0.35">
      <c r="A33" s="18" t="s">
        <v>31</v>
      </c>
      <c r="B33" s="20"/>
      <c r="C33" s="8"/>
      <c r="D33" s="8"/>
      <c r="E33" s="8"/>
      <c r="F33" s="42">
        <f>SUM(F20:F31)</f>
        <v>0</v>
      </c>
    </row>
    <row r="34" spans="1:7" x14ac:dyDescent="0.35">
      <c r="A34" s="22"/>
      <c r="B34" s="22"/>
      <c r="C34" s="22"/>
      <c r="D34" s="22"/>
      <c r="E34" s="22"/>
      <c r="F34" s="32" t="s">
        <v>32</v>
      </c>
      <c r="G34" s="22">
        <f>SUMIF(G14:G31,"de-minimis",F14:F31)</f>
        <v>0</v>
      </c>
    </row>
    <row r="35" spans="1:7" x14ac:dyDescent="0.35">
      <c r="A35" s="37" t="s">
        <v>6</v>
      </c>
      <c r="B35" s="22"/>
      <c r="C35" s="22"/>
      <c r="D35" s="22"/>
      <c r="E35" s="22"/>
    </row>
    <row r="36" spans="1:7" x14ac:dyDescent="0.35">
      <c r="A36" s="22" t="s">
        <v>33</v>
      </c>
      <c r="B36" s="22"/>
      <c r="C36" s="22"/>
      <c r="D36" s="22"/>
      <c r="E36" s="22"/>
      <c r="F36" s="22">
        <f>SUMIF(B14:B16,"1 (aanpassen informatiesystemen)",F14:F16)</f>
        <v>0</v>
      </c>
    </row>
    <row r="37" spans="1:7" x14ac:dyDescent="0.35">
      <c r="A37" s="1" t="s">
        <v>34</v>
      </c>
      <c r="B37" s="22"/>
      <c r="C37" s="24"/>
      <c r="D37" s="22"/>
      <c r="E37" s="22"/>
      <c r="F37" s="22">
        <f>SUMIF(B14:B16,"3 (kennisdeling)",F14:F16)</f>
        <v>0</v>
      </c>
    </row>
    <row r="38" spans="1:7" x14ac:dyDescent="0.35">
      <c r="A38" s="38" t="s">
        <v>35</v>
      </c>
      <c r="B38" s="39"/>
      <c r="C38" s="40"/>
      <c r="D38" s="39"/>
      <c r="E38" s="39"/>
      <c r="F38" s="41">
        <f>SUM(F36:F37)</f>
        <v>0</v>
      </c>
    </row>
    <row r="39" spans="1:7" x14ac:dyDescent="0.35">
      <c r="A39" s="2"/>
      <c r="B39" s="22"/>
      <c r="C39" s="24"/>
      <c r="D39" s="22"/>
      <c r="E39" s="22"/>
      <c r="F39" s="22"/>
    </row>
    <row r="40" spans="1:7" x14ac:dyDescent="0.35">
      <c r="A40" s="9" t="s">
        <v>36</v>
      </c>
      <c r="E40" s="22"/>
    </row>
    <row r="41" spans="1:7" x14ac:dyDescent="0.35">
      <c r="A41" s="15" t="s">
        <v>37</v>
      </c>
      <c r="B41" s="22"/>
      <c r="C41" s="24"/>
      <c r="D41" s="22"/>
      <c r="E41" s="22"/>
      <c r="F41" s="24">
        <f>SUMIF(B20:B31,"2 (implementatie MP9)",F20:F31)</f>
        <v>0</v>
      </c>
    </row>
    <row r="42" spans="1:7" x14ac:dyDescent="0.35">
      <c r="A42" s="1" t="s">
        <v>34</v>
      </c>
      <c r="B42" s="22"/>
      <c r="C42" s="24"/>
      <c r="D42" s="22"/>
      <c r="E42" s="22"/>
      <c r="F42" s="22">
        <f>SUMIF(B20:B31,"3 (kennisdeling)",F20:F31)</f>
        <v>0</v>
      </c>
    </row>
    <row r="43" spans="1:7" x14ac:dyDescent="0.35">
      <c r="A43" s="38" t="s">
        <v>35</v>
      </c>
      <c r="B43" s="39"/>
      <c r="C43" s="40"/>
      <c r="D43" s="39"/>
      <c r="E43" s="39"/>
      <c r="F43" s="41">
        <f>SUM(F41:F42)</f>
        <v>0</v>
      </c>
    </row>
    <row r="44" spans="1:7" x14ac:dyDescent="0.35">
      <c r="A44" s="2"/>
      <c r="B44" s="22"/>
      <c r="C44" s="24"/>
      <c r="D44" s="22"/>
      <c r="E44" s="22"/>
    </row>
    <row r="45" spans="1:7" x14ac:dyDescent="0.35">
      <c r="A45" s="2"/>
      <c r="B45" s="22"/>
      <c r="C45" s="24"/>
      <c r="D45" s="22"/>
      <c r="E45" s="22"/>
    </row>
    <row r="46" spans="1:7" x14ac:dyDescent="0.35">
      <c r="A46" s="9" t="s">
        <v>38</v>
      </c>
      <c r="B46" s="22"/>
      <c r="C46" s="22"/>
      <c r="D46" s="22"/>
      <c r="E46" s="36"/>
    </row>
    <row r="47" spans="1:7" x14ac:dyDescent="0.35">
      <c r="A47" s="1" t="s">
        <v>33</v>
      </c>
      <c r="B47" s="22"/>
      <c r="C47" s="22"/>
      <c r="D47" s="22"/>
      <c r="E47" s="36"/>
      <c r="F47" s="22">
        <f>F36</f>
        <v>0</v>
      </c>
    </row>
    <row r="48" spans="1:7" x14ac:dyDescent="0.35">
      <c r="A48" s="1" t="s">
        <v>37</v>
      </c>
      <c r="F48" s="22">
        <f>F41</f>
        <v>0</v>
      </c>
    </row>
    <row r="49" spans="1:6" x14ac:dyDescent="0.35">
      <c r="A49" s="1" t="s">
        <v>34</v>
      </c>
      <c r="F49" s="22">
        <f>F37+F42</f>
        <v>0</v>
      </c>
    </row>
    <row r="50" spans="1:6" x14ac:dyDescent="0.35">
      <c r="A50" s="38" t="s">
        <v>35</v>
      </c>
      <c r="B50" s="29"/>
      <c r="C50" s="29"/>
      <c r="D50" s="29"/>
      <c r="E50" s="29"/>
      <c r="F50" s="41">
        <f>SUM(F47:F49)</f>
        <v>0</v>
      </c>
    </row>
    <row r="51" spans="1:6" x14ac:dyDescent="0.35">
      <c r="A51" s="27"/>
      <c r="F51" s="36"/>
    </row>
    <row r="52" spans="1:6" x14ac:dyDescent="0.35">
      <c r="A52" s="28"/>
      <c r="F52" s="36"/>
    </row>
    <row r="53" spans="1:6" x14ac:dyDescent="0.35">
      <c r="A53" s="28"/>
      <c r="F53" s="36"/>
    </row>
    <row r="54" spans="1:6" x14ac:dyDescent="0.35">
      <c r="A54" s="28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8CC6EE5-881D-6648-B7F1-857F7FC06F95}">
          <x14:formula1>
            <xm:f>'Gegevens '!$A$7:$A$14</xm:f>
          </x14:formula1>
          <xm:sqref>B5</xm:sqref>
        </x14:dataValidation>
        <x14:dataValidation type="list" allowBlank="1" showInputMessage="1" showErrorMessage="1" xr:uid="{07674FE4-7FE9-2440-AEDE-5A971DDD729B}">
          <x14:formula1>
            <xm:f>'Gegevens '!$A$1:$A$4</xm:f>
          </x14:formula1>
          <xm:sqref>C6:C11 B12:B33</xm:sqref>
        </x14:dataValidation>
        <x14:dataValidation type="list" allowBlank="1" showInputMessage="1" showErrorMessage="1" xr:uid="{4A91C879-DEDC-4451-9BB4-52DD3648E2FF}">
          <x14:formula1>
            <xm:f>'Gegevens '!$A$17:$A$18</xm:f>
          </x14:formula1>
          <xm:sqref>G15:G16 G20:G22 G25:G26 G29:G31</xm:sqref>
        </x14:dataValidation>
        <x14:dataValidation type="list" showInputMessage="1" showErrorMessage="1" xr:uid="{D86EA680-93CE-47A0-9105-3AE0B7DEFE32}">
          <x14:formula1>
            <xm:f>'Gegevens '!$A$17:$A$18</xm:f>
          </x14:formula1>
          <xm:sqref>G14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4C795AA4F54045B4AB2FFF9C8A8F16" ma:contentTypeVersion="12" ma:contentTypeDescription="Een nieuw document maken." ma:contentTypeScope="" ma:versionID="be23bb457e6349d3c43434094c291542">
  <xsd:schema xmlns:xsd="http://www.w3.org/2001/XMLSchema" xmlns:xs="http://www.w3.org/2001/XMLSchema" xmlns:p="http://schemas.microsoft.com/office/2006/metadata/properties" xmlns:ns2="c45eac31-de65-4d14-8304-54054bbb52e7" xmlns:ns3="19574177-c49d-4cad-af30-c444f059b850" targetNamespace="http://schemas.microsoft.com/office/2006/metadata/properties" ma:root="true" ma:fieldsID="63232cda38e9995c4df395d7c12ee399" ns2:_="" ns3:_="">
    <xsd:import namespace="c45eac31-de65-4d14-8304-54054bbb52e7"/>
    <xsd:import namespace="19574177-c49d-4cad-af30-c444f059b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eac31-de65-4d14-8304-54054bbb5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74177-c49d-4cad-af30-c444f059b8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9574177-c49d-4cad-af30-c444f059b850">
      <UserInfo>
        <DisplayName/>
        <AccountId xsi:nil="true"/>
        <AccountType/>
      </UserInfo>
    </SharedWithUsers>
    <MediaLengthInSeconds xmlns="c45eac31-de65-4d14-8304-54054bbb52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D04FC0-EF15-4823-AC8D-E32A7BDB2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eac31-de65-4d14-8304-54054bbb52e7"/>
    <ds:schemaRef ds:uri="19574177-c49d-4cad-af30-c444f059b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7F5EBA-4D57-4D74-9E23-8C2CB317C8C7}">
  <ds:schemaRefs>
    <ds:schemaRef ds:uri="c45eac31-de65-4d14-8304-54054bbb52e7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19574177-c49d-4cad-af30-c444f059b850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DA41E8C-1550-46CB-BCDD-99A027B471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Toelichting</vt:lpstr>
      <vt:lpstr>OF (1)</vt:lpstr>
      <vt:lpstr>OF (2)</vt:lpstr>
      <vt:lpstr>HZ (1)</vt:lpstr>
      <vt:lpstr>HZ (2)</vt:lpstr>
      <vt:lpstr>MSZ</vt:lpstr>
      <vt:lpstr>TZ</vt:lpstr>
      <vt:lpstr>VVT (verpleeg)</vt:lpstr>
      <vt:lpstr>VVT (thuiszorg)</vt:lpstr>
      <vt:lpstr>GGZ</vt:lpstr>
      <vt:lpstr>GZ</vt:lpstr>
      <vt:lpstr>PGO</vt:lpstr>
      <vt:lpstr>Penvoerder</vt:lpstr>
      <vt:lpstr>Totaal</vt:lpstr>
      <vt:lpstr>Gegevens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Ineke van Roozendaal</cp:lastModifiedBy>
  <cp:revision/>
  <dcterms:created xsi:type="dcterms:W3CDTF">2021-11-24T18:49:27Z</dcterms:created>
  <dcterms:modified xsi:type="dcterms:W3CDTF">2022-01-17T10:08:16Z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0x0101007C4C795AA4F54045B4AB2FFF9C8A8F16</vt:lpwstr>
  </property>
  <property fmtid="{D5CDD505-2E9C-101B-9397-08002B2CF9AE}" pid="3" name="Order">
    <vt:r8>5120400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